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https://metrodequito-my.sharepoint.com/personal/david_duque_metrodequito_gob_ec/Documents/Documentos/RdC CPCCS 2023/6. Formulario/"/>
    </mc:Choice>
  </mc:AlternateContent>
  <xr:revisionPtr revIDLastSave="636" documentId="13_ncr:1_{929C23BF-858A-4C43-97A2-29396C2B4900}" xr6:coauthVersionLast="47" xr6:coauthVersionMax="47" xr10:uidLastSave="{A21C137A-EA47-4AF8-B034-B27FE4AC86F8}"/>
  <bookViews>
    <workbookView xWindow="0" yWindow="390" windowWidth="28800" windowHeight="15600" xr2:uid="{00000000-000D-0000-FFFF-FFFF00000000}"/>
  </bookViews>
  <sheets>
    <sheet name="EPMMQ 2023" sheetId="1" r:id="rId1"/>
    <sheet name="Hoja1" sheetId="4" state="hidden" r:id="rId2"/>
    <sheet name="Hoja3" sheetId="3" state="hidden" r:id="rId3"/>
  </sheets>
  <definedNames>
    <definedName name="_xlnm.Print_Titles" localSheetId="0">'EPMMQ 2023'!$1:$4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82" i="1" l="1"/>
  <c r="M180" i="1"/>
  <c r="J76" i="1" l="1"/>
  <c r="A76" i="1"/>
  <c r="G76" i="1" s="1"/>
  <c r="C8" i="4"/>
  <c r="B8" i="4"/>
  <c r="A8" i="4"/>
</calcChain>
</file>

<file path=xl/sharedStrings.xml><?xml version="1.0" encoding="utf-8"?>
<sst xmlns="http://schemas.openxmlformats.org/spreadsheetml/2006/main" count="589" uniqueCount="408">
  <si>
    <t>DATOS GENERALES</t>
  </si>
  <si>
    <t>RUC:</t>
  </si>
  <si>
    <t>INSTITUCIÓN:</t>
  </si>
  <si>
    <t>NIVEL QUE RINDE CUENTAS:</t>
  </si>
  <si>
    <t>PROVINCIA:</t>
  </si>
  <si>
    <t>CANTÓN:</t>
  </si>
  <si>
    <t>PARROQUIA:</t>
  </si>
  <si>
    <t>DIRECCIÓN:</t>
  </si>
  <si>
    <t>EMAIL:</t>
  </si>
  <si>
    <t>TELÉFONO:</t>
  </si>
  <si>
    <t>PÁGINA WEB O RED SOCIAL:</t>
  </si>
  <si>
    <t>REPRESENTANTE LEGAL</t>
  </si>
  <si>
    <t>NOMBRES DEL REPRESENTANTE:</t>
  </si>
  <si>
    <t>CARGO DEL REPRESENTANTE:</t>
  </si>
  <si>
    <t>EMAIL DE NOTIFICACIÓN:</t>
  </si>
  <si>
    <t>RESPONSABLE DEL PROCESO DE RENDICIÓN DE CUENTAS</t>
  </si>
  <si>
    <t>NOMBRES DEL RESPONSABLE:</t>
  </si>
  <si>
    <t>CARGO DEL RESPONSABLE:</t>
  </si>
  <si>
    <t>FECHA DE DESIGNACIÓN:</t>
  </si>
  <si>
    <t>RESPONSABLE DEL REGISTRO DEL INFORME DE RENDICIÓN DE CUENTAS</t>
  </si>
  <si>
    <t>DATOS DEL INFORME</t>
  </si>
  <si>
    <t>PERIODO DE RENDICIÓN DE CUENTAS</t>
  </si>
  <si>
    <t>FECHA DE INICIO:</t>
  </si>
  <si>
    <t>FECHA DE FIN:</t>
  </si>
  <si>
    <t>COMPETENCIAS Y FUNCIONES</t>
  </si>
  <si>
    <t>FUNCIÓN OBJETIVO</t>
  </si>
  <si>
    <t>OBJETIVOS DEL PLAN DE DESARROLLO</t>
  </si>
  <si>
    <t>EJECUCIÓN PROGRAMÁTICA</t>
  </si>
  <si>
    <t>ELIJA LOS OBJETIVOS DEL PLAN DE DESARROLLO DE SU TERRITORIO</t>
  </si>
  <si>
    <t>COMPETENCIAS</t>
  </si>
  <si>
    <t>META POA</t>
  </si>
  <si>
    <t>INDICADOR DE LA META</t>
  </si>
  <si>
    <t>RESULTADOS</t>
  </si>
  <si>
    <t>DESCRIPCIÓN DE LA GESTIÓN POR META</t>
  </si>
  <si>
    <t>DESCRIPCIÓN DE CÓMO APORTA EL RESULTADO ALCANZADO AL LOGRO DEL PLAN DE DESARROLLO?</t>
  </si>
  <si>
    <t>TIPO DE COMPETENCIAS</t>
  </si>
  <si>
    <t>DESCRIPCIÓN COMPETENCIAS</t>
  </si>
  <si>
    <t>NO.META</t>
  </si>
  <si>
    <t>DESCRIPCIÓN DE LA META</t>
  </si>
  <si>
    <t>TOTALES PLANIFICADOS</t>
  </si>
  <si>
    <t>TOTALES CUMPLIDOS</t>
  </si>
  <si>
    <t>PLAN DE DESARROLLO:</t>
  </si>
  <si>
    <t>PLAN DE TRABAJO (OFERTA ELECTORAL)</t>
  </si>
  <si>
    <t>DESCRIBA LOS OBJETIVOS/ OFERTAS DEL PLAN DE TRABAJO</t>
  </si>
  <si>
    <t>DESCRIBA LOS PROGRAMAS / PROYECTOS RELACIONADOS CON EL OBJETIVO DEL PLAN DE TRABAJO</t>
  </si>
  <si>
    <t>PORCENTAJE DE AVANCE</t>
  </si>
  <si>
    <t>DESCRIBA LOS RESULTADOS ALCANZADOS</t>
  </si>
  <si>
    <t>PLAN DE DESARROLLO: REPORTE EL AVANCE RESPECTO A TODOS LOS OBJETIVOS INGRESADOS:</t>
  </si>
  <si>
    <t>ELIJA LOS OBJETIVOS DEL PLAN DE DESARROLLO</t>
  </si>
  <si>
    <t>PORCENTAJE DE AVANCE ACUMULADO DE LA GESTIÓN DEL OBJETIVO</t>
  </si>
  <si>
    <t>¿QUÉ NO SE AVANZÓ Y POR QUÉ?</t>
  </si>
  <si>
    <t>INFORMACIÓN FINANCIERA(LOCPCCS Art.10, LEY DE EMPRESAS PÚBLICAS Art. 45 SISTEMAS DE INFORMACIÓN</t>
  </si>
  <si>
    <t>BALANCE GENERAL</t>
  </si>
  <si>
    <t>ACTIVO</t>
  </si>
  <si>
    <t>PASIVO</t>
  </si>
  <si>
    <t>PATRIMONIO</t>
  </si>
  <si>
    <t>LINK AL MEDIO DE VERIFICACIÓN PUBLICADO EN LA PÁG. WEB DE LA INSTITUCIÓN</t>
  </si>
  <si>
    <t>PRESUPUESTO INSTITUCIONAL</t>
  </si>
  <si>
    <t>EJECUCIÓN PRESUPUESTARIA:</t>
  </si>
  <si>
    <t>TIPO DE EJECUCIÓN (PROGRAMA Y/O PROYECTO, META, AREA)</t>
  </si>
  <si>
    <t>DESCRIPCIÓN</t>
  </si>
  <si>
    <t>PRESUPUESTO PLANIFICADO</t>
  </si>
  <si>
    <t>PRESUPUESTO EJECUTADO</t>
  </si>
  <si>
    <t>PRESUPUESTO INSTITUCIONAL:</t>
  </si>
  <si>
    <t>TOTAL DE PRESUPUESTO INSTITUCIONAL CODIFICADO</t>
  </si>
  <si>
    <t>GASTO CORRIENTE PLANIFICADO</t>
  </si>
  <si>
    <t>GASTO CORRIENTE EJECUTADO</t>
  </si>
  <si>
    <t>GASTO DE INVERSIÓN PLANIFICADO</t>
  </si>
  <si>
    <t>GASTO DE INVERSIÓN EJECUTADO</t>
  </si>
  <si>
    <t>% EJECUCIÓN PRESUPUESTARIA</t>
  </si>
  <si>
    <t>CUMPLIMIENTO DE OBLIGACIONES (LOCPCCS Art. 10 NUMERAL 7):</t>
  </si>
  <si>
    <t>LABORALES</t>
  </si>
  <si>
    <t>TRIBUTARIAS</t>
  </si>
  <si>
    <t>IMPLEMENTACIÓN DE POLÍTICAS PÚBLICAS PARA LA IGUALDAD:</t>
  </si>
  <si>
    <t>IMPLEMENTACIÓN DE POLÍTICAS PÚBLICAS PARA LA IGUALDAD</t>
  </si>
  <si>
    <t>PONGA SI O NO</t>
  </si>
  <si>
    <t>DESCRIBA LA POLÍTICA IMPLEMENTADA</t>
  </si>
  <si>
    <t>DETALLE PRINCIPALES RESULTADOS OBTENIDOS</t>
  </si>
  <si>
    <t>EXPLIQUE CÓMO APORTA EL RESULTADO AL CUMPLIMIENTO DE LAS AGENDAS DE IGUALDAD</t>
  </si>
  <si>
    <t>IMPLEMENTACIÓN DE POLÍTICAS PÚBLICAS INTERCULTURALES</t>
  </si>
  <si>
    <t>IMPLEMENTACIÓN DE POLÍTICAS PÚBLICAS GENERACIONALES</t>
  </si>
  <si>
    <t>IMPLEMENTACIÓN DE POLÍTICAS PÚBLICAS DE DISCAPACIDADES</t>
  </si>
  <si>
    <t>IMPLEMENTACIÓN DE POLÍTICAS PÚBLICAS DE GÉNERO</t>
  </si>
  <si>
    <t>IMPLEMENTACIÓN DE POLÍTICAS PÚBLICAS DE MOVILIDAD HUMANA</t>
  </si>
  <si>
    <t>MECANISMOS DE PARTICIPACIÓN CIUDADANA:</t>
  </si>
  <si>
    <t>MECANISMOS DE PARTICIPACIÓN CIUDADANA</t>
  </si>
  <si>
    <t>NÚMERO DE MECANISMOS IMPLEMENTADOS EN EL AÑO</t>
  </si>
  <si>
    <t>LINK AL MEDIO DE VERIFICACIÓN PUBLICADO EN LA PAG. WEB DE LA INSTITUCIÓN</t>
  </si>
  <si>
    <t>AUDIENCIA PÚBLICA</t>
  </si>
  <si>
    <t>CONSEJOS CONSULTIVOS</t>
  </si>
  <si>
    <t>LINK DE ACCESO AL MEDIO DE VERIFICACIÓN</t>
  </si>
  <si>
    <t>CONSEJOS CIUDADANOS SECTORIALES</t>
  </si>
  <si>
    <t>DIÁLOGOS PERIÓDICOS DE DELIBERACIÓN</t>
  </si>
  <si>
    <t>AGENDA PÚBLICA DE CONSULTA A LA CIUDADANÍA</t>
  </si>
  <si>
    <t>OTROS</t>
  </si>
  <si>
    <t>ASAMBLEA CIUDADANA</t>
  </si>
  <si>
    <t>MECANISMOS - ESPACIOS DE PARTICIPACIÓN</t>
  </si>
  <si>
    <t>EXISTE UNA ASAMBLEA CIUDADANA EN SU TERRITORIO</t>
  </si>
  <si>
    <t>PLANIFICÓ LA GESTIÓN DEL TERRITORIO CON LA PARTICIPACIÓN DE LA ASAMBLEA CIUDADANA
CIUDADANAS Y CÓMO?</t>
  </si>
  <si>
    <t>¿EN QUÉ FASES DE LA PLANIFICACIÓN PARTICIPARON LAS ASAMBLEAS CIUDADANAS Y CÓMO?</t>
  </si>
  <si>
    <t>QUE ACTORES PARTICIPARON</t>
  </si>
  <si>
    <t>DESCRIBA LOS LOGROS ALCANZADOS EN EL AÑO</t>
  </si>
  <si>
    <t>NOMBRE</t>
  </si>
  <si>
    <t>EMAIL</t>
  </si>
  <si>
    <t>TELEFONO</t>
  </si>
  <si>
    <t>MECANISMOS DE CONTROL SOCIAL:</t>
  </si>
  <si>
    <t>MECANISMOS DE CONTROL SOCIAL GENERADOS POR LA COMUNIDAD</t>
  </si>
  <si>
    <t>NÚMERO DE MECANISMOS</t>
  </si>
  <si>
    <t>VEEDURÍAS CIUDADANAS</t>
  </si>
  <si>
    <t>OBSERVATORIOS CIUDADANOS</t>
  </si>
  <si>
    <t>DEFENSORÍAS COMUNITARIAS</t>
  </si>
  <si>
    <t>COMITÉS DE USUARIOS DE SERVICIOS</t>
  </si>
  <si>
    <t>PROCESO DE RENDICIÓN DE CUENTAS:</t>
  </si>
  <si>
    <t>FASE 1</t>
  </si>
  <si>
    <t>PASOS DEL PROCESO DE RENDICIÓN DE CUENTAS</t>
  </si>
  <si>
    <t>DESCRIBA LA EJECUCIÓN DE LOS PASOS</t>
  </si>
  <si>
    <t>OBSERVACIONES</t>
  </si>
  <si>
    <t>1. LA CIUDADANÍA / ASAMBLEA LOCAL CIUDADANA PRESENTÓ LA LISTA DE TEMAS SOBRE LOS QUE DESEA SER INFORMADA</t>
  </si>
  <si>
    <t>2. LA INSTANCIA DE PARTICIPACIÓN DEL TERRITORIO Y LA ENTIDAD CREARON EL EQUIPO TÉCNICO MIXTO Y PARITARIO (CIUDADANOS Y AUTORIDADES/TÉCNICOS) QUE SE ENCARGARÁ DE ORGANIZAR Y FACILITAR EL PROCESO</t>
  </si>
  <si>
    <t>3. EL EQUIPO TÉCNICO MIXTO Y PARITARIO (CIUDADANOS Y AUTORIDADES/TÉCNICOS) CONFORMARON 2 SUBCOMISIONES PARA LA IMPLEMENTACIÓN DEL PROCESO: UNA LIDERADA POR LA ENTIDAD Y UNA LIDERADA POR LA CIUDADANÍA / ASAMBLEA CIUDADANA.</t>
  </si>
  <si>
    <t>FASE 2</t>
  </si>
  <si>
    <t>1. LA COMISIÓN LIDERADA POR LA ENTIDAD REALIZÓ LA EVALUACIÓN DE LA GESTIÓN INSTITUCIONAL.</t>
  </si>
  <si>
    <t>2. LA COMISIÓN LIDERADA POR LA ENTIDAD REDACTÓ EL INFORME PARA LA CIUDADANÍA, EN EL CUAL RESPONDIÓ LAS DEMANDAS DE LA CIUDADANÍA Y MOSTRÓ AVANCES PARA DISMINUIR BRECHAS DE DESIGUALDAD Y OTRAS DIRIGIDAS A GRUPOS DE ATENCIÓN PRIORITARIA</t>
  </si>
  <si>
    <t>5. LA ENTIDAD ENVIÓ EL INFORME DE RENDICIÓN DE CUENTAS INSTITUCIONAL A LA INSTANCIA DE PARTICIPACIÓN Y A LA ASAMBLEA CIUDADANA.</t>
  </si>
  <si>
    <t>FASE 3</t>
  </si>
  <si>
    <t>1. LA ENTIDAD DIFUNDIÓ EL INFORME DE RENDICIÓN DE CUENTAS A TRAVÉS DE QUÉ MEDIOS</t>
  </si>
  <si>
    <t>2. LA ENTIDAD INVITÓ A LA DELIBERACIÓN PÚBLICA Y EVALUACIÓN CIUDADANA DEL INFORME DE RENDICIÓN DE CUENTAS A LOS ACTORES SOCIALES DEL MAPEO DE ACTORES QUE ENTREGÓ LA ASAMBLEA CIUDADANA DELIBERACIÓN PÚBLICA Y EVALUACIÓN CIUDADANA DEL INFORME DE RENDICIÓN DE CUENTAS A LOS ACTORES SOCIALES DEL MAPEO DE ACTORES QUE ENTREGÓ LA ASAMBLEA CIUDADANA</t>
  </si>
  <si>
    <t>3. LA DELIBERACIÓN PÚBLICA Y EVALUACIÓN CIUDADANA DEL INFORME INSTITUCIONAL SE REALIZÓ DE FORMA PRESENCIAL REALIZÓ DE FORMA PRESENCIAL Y, ADICIONALMENTE, SE RETRANSMITIÓ EN VIVO, A TRAVÉS  DE PLATAFORMAS INTERACTIVAS</t>
  </si>
  <si>
    <t>4. LA ASAMBLEA CIUDADANA / CIUDADANÍA CONTÓ CON UN TIEMPO DE EXPOSICIÓN EN LA AGENDA DE LA DELIBERACIÓN PÚBLICA Y EVALUACIÓN CIUDADANA DEL INFORME DE RENDICIÓN DE CUENTAS DE LA ENTIDAD</t>
  </si>
  <si>
    <t>5. UNA VEZ QUE LA ASAMBLEA CIUDADANA / CIUDADANÍA PRESENTÓ SUS OPINIONES, LA MÁXIMA AUTORIDAD DE LA ENTIDAD EXPUSO SU INFORME DE RENDICIÓN DE CUENTAS</t>
  </si>
  <si>
    <t>6. EN LA DELIBERACIÓN PÚBLICA DE RENDICIÓN DE CUENTAS, LA MÁXIMA AUTORIDAD DE LA ENTIDAD RESPONDIÓ LAS DEMANDAS CIUDADANAS</t>
  </si>
  <si>
    <t>7. EN LA DELIBERACIÓN PÚBLICA DE RENDICIÓN DE CUENTAS SE REALIZARON MESAS DE TRABAJO O COMISIONES PARA QUE LOS CIUDADANOS Y CIUDADANAS DEBATAN Y ELABOREN LAS RECOMENDACIONES PARA MEJORAR LA GESTIÓN DE LA ENTIDAD</t>
  </si>
  <si>
    <t>8. LA COMISIÓN LIDERADA POR LA CIUDADANÍA - RECOGIÓ LAS SUGERENCIAS CIUDADANAS DE CADA MESA QUE SE PRESENTARON EN PLENARIA</t>
  </si>
  <si>
    <t>9. LOS REPRESENTANTES CIUDADANOS / ASAMBLEA CIUDADANA FIRMARON EL ACTA EN LA QUE SE RECOGIÓ LAS SUGERENCIAS CIUDADANAS QUE SE PRESENTARON EN LA PLENARIA</t>
  </si>
  <si>
    <t>FASE 4</t>
  </si>
  <si>
    <t>1. LA ENTIDAD ELABORÓ UN PLAN DE TRABAJO PARA INCORPORAR SUGERENCIAS CIUDADANAS EN SU GESTIÓN</t>
  </si>
  <si>
    <t>DATOS DE LA DELIBERACIÓN PÚBLICA Y EVALUACIÓN CIUDADANA DE RENDICIÓN DE CUENTAS:</t>
  </si>
  <si>
    <t>Fecha en que se realizó la deliberación pública y evaluación ciudadana de rendición de cuentas:</t>
  </si>
  <si>
    <t>N° DE USUARIOS</t>
  </si>
  <si>
    <t>GÉNERO</t>
  </si>
  <si>
    <t>NACIONALIDADES O PUEBLOS</t>
  </si>
  <si>
    <t>MASCULINO</t>
  </si>
  <si>
    <t>FEMENINO</t>
  </si>
  <si>
    <t>GLBTI</t>
  </si>
  <si>
    <t>MONTUBIO</t>
  </si>
  <si>
    <t>MESTIZO</t>
  </si>
  <si>
    <t>CHOLO</t>
  </si>
  <si>
    <t>INDIGENA</t>
  </si>
  <si>
    <t>AFROECUATORIANO</t>
  </si>
  <si>
    <t>DESCRIBA LAS SUGERENCIAS CIUDADANAS PLANTEADAS A LA GESTIÓN DEL GAD EN LA DELIBERACIÓN PÚBLICA Y EVALUACIÓN CIUDADANA:</t>
  </si>
  <si>
    <t>DEMANDAS PLANTEADAS POR LA ASAMBLEA CIUDADANA / CIUDADANÍA</t>
  </si>
  <si>
    <t>SE TRANSFORMÓ EN COMPROMISO EN LA DELIBERACIÓN PÚBLICA DE RENDICIÓN DE CUENTAS?</t>
  </si>
  <si>
    <t>LINK AL MEDIO DE VERIFICACIÓN(Acta de la deliberación pública firmada por los delegados de la Asamblea/Ciudadanía)</t>
  </si>
  <si>
    <t>CUMPLIMIENTO DEL PLAN DE TRABAJO DE LA RENDICIÓN DE CUENTAS DEL AÑO ANTERIOR EN LA GESTIÓN INSTITUCIONAL</t>
  </si>
  <si>
    <t>SUGERENCIA DE LA COMUNIDAD</t>
  </si>
  <si>
    <t>RESULTADOS DE LA IMPLEMENTACIÓN DE LA SUGERENCIA CIUDADANA</t>
  </si>
  <si>
    <t>PORCENTAJE DE AVANCE DE LA IMPLEMENTACIÓN</t>
  </si>
  <si>
    <t>DIFUSIÓN Y COMUNICACIÓN DE LA GESTIÓN INSTITUCIONAL:</t>
  </si>
  <si>
    <t>MEDIOS DE VERIFICACIÓN</t>
  </si>
  <si>
    <t>No. DE MEDIOS</t>
  </si>
  <si>
    <t>PORCENTAJE DEL PPTO. DEL PAUTAJE QUE SE DESTINO A MEDIOS LOCALES Y REGIONALES</t>
  </si>
  <si>
    <t>PORCENTAJE DEL PPTO. DEL PAUTAJE QUE SE DESTINÓ A MEDIOS NACIONAL</t>
  </si>
  <si>
    <t>PORCENTAJE DEL PPTO DEL PAUTAJE QUE SE DESTINO A MEDIOS INTERNACIONALES</t>
  </si>
  <si>
    <t>NOMBRE DE MEDIO</t>
  </si>
  <si>
    <t>MONTO</t>
  </si>
  <si>
    <t>MINUTOS</t>
  </si>
  <si>
    <t>Radio</t>
  </si>
  <si>
    <t>Prensa</t>
  </si>
  <si>
    <t>Televisión</t>
  </si>
  <si>
    <t>Medios digitales</t>
  </si>
  <si>
    <t>TRANSPARENCIA Y ACCESO A LA INFORMACIÓN DE LA GESTIÓN INSTITUCIONAL Y DE SU RENDICIÓN DE CUENTAS:</t>
  </si>
  <si>
    <t>MECANISMOS ADOPTADOS</t>
  </si>
  <si>
    <t>PUBLICACIÓN EN LA PÁG. WEB DE LOS CONTENIDOS ESTABLECIDOS EN EL ART. 7 DE LA LOTAIP</t>
  </si>
  <si>
    <t>PUBLICACIÓN EN LA PÁG. WEB DEL INFORME DE RENDICIÓN DE CUENTAS Y SUS MEDIOS DE VERIFICACIÓN ESTABLECIDOS EN EL LITERAL M, DEL ART. 7 DE LA LOTAIP</t>
  </si>
  <si>
    <t>PROCESOS DE CONTRATACIÓN Y COMPRAS PÚBLICAS DE BIENES Y SERVICIOS:</t>
  </si>
  <si>
    <t>TIPO DE CONTRATACIÓN (CATÁLOGO ELECTRÓNICO, COTIZACIÓN, ÍNFIMA CUANTÍA, MENOR CUANTÍA B Y S, PUBLICACIÓN, RÉGIMEN ESPECIAL (Todos los procesos), SUBASTA INVERSA ELECTRÓNICA)</t>
  </si>
  <si>
    <t>ESTADO ACTUAL</t>
  </si>
  <si>
    <t>Número Total Adjudicados</t>
  </si>
  <si>
    <t>Valor Total Adjudicados</t>
  </si>
  <si>
    <t>Número Total Finalizados</t>
  </si>
  <si>
    <t>Valor Total Finalizados</t>
  </si>
  <si>
    <t>ENAJENACIÓN, DONACIONES Y EXPROPIACIONES DE BIENES:</t>
  </si>
  <si>
    <t>TIPO</t>
  </si>
  <si>
    <t>BIEN</t>
  </si>
  <si>
    <t>VALOR TOTAL</t>
  </si>
  <si>
    <t>INCORPORACIÓN DE RECOMENDACIONES Y DICTÁMENES POR PARTE DE LAS ENTIDADES DE LA FUNCIÓN DE TRANSPARENCIA Y CONTROL SOCIAL Y LA PROCURADURÍA GENERAL DEL ESTADO</t>
  </si>
  <si>
    <t>ENTIDAD QUE RECOMIENDA</t>
  </si>
  <si>
    <t>NO. DE INFORME DE CUMPLIMIENTO</t>
  </si>
  <si>
    <t>PASOS DEL PROCESO DE RENDICIÓN DE</t>
  </si>
  <si>
    <t>PONGA SI</t>
  </si>
  <si>
    <t>CUENTAS</t>
  </si>
  <si>
    <t>o NO</t>
  </si>
  <si>
    <t>1. LA CIUDADANÍA / ASAMBLEA LOCAL</t>
  </si>
  <si>
    <t>En cada paso se debe elegir:</t>
  </si>
  <si>
    <t>Elegir entre las siguientes opciones:</t>
  </si>
  <si>
    <t>El link de verificación deberá contener:</t>
  </si>
  <si>
    <t>Por cada paso, alguna observación que desee incluir</t>
  </si>
  <si>
    <t>-SI</t>
  </si>
  <si>
    <t>-Asamblea Ciudadana</t>
  </si>
  <si>
    <t>-Oficio o documento firmado por los ciudadanos (físico o digital), del listado de temas sobre los cuales solicita a la autoridad del GAD que rinda cuentas, con su respectivo recibido</t>
  </si>
  <si>
    <t>CIUDADANA PRESENTÓ LA LISTA DE TEMAS SOBRE LOS QUE DESEA SER INFORMADA</t>
  </si>
  <si>
    <t>-NO</t>
  </si>
  <si>
    <r>
      <rPr>
        <sz val="11"/>
        <color rgb="FF808080"/>
        <rFont val="Arial"/>
        <family val="2"/>
      </rPr>
      <t>-Ciudadanos del Consejo de Planificación, de la Instancia de Participación y/o desde la convocatoria directa del GAD</t>
    </r>
    <r>
      <rPr>
        <sz val="11"/>
        <color theme="1"/>
        <rFont val="Arial"/>
        <family val="2"/>
      </rPr>
      <t xml:space="preserve"> </t>
    </r>
  </si>
  <si>
    <t>Nota: en este tipo de entidades la ciudadanía son los usuarios de los servicios que brindan</t>
  </si>
  <si>
    <t>En cada paso, escribir las acciones realizadas para su cumplimiento</t>
  </si>
  <si>
    <t>Para cada paso, el link de verificación deberá contener:</t>
  </si>
  <si>
    <t>3. EL EQUIPO TÉCNICO MIXTO Y PARITARIO (CIUDADANOS Y AUTORIDADES/TÉCNICOS) CONFORMARON 2 SUBCOMISIONES PARA LA IMPLEMENTACIÓN DEL PROCESO: UNA LIDERADA POR LA ENTIDAD Y UNA LIDERADA POR LA CIUDADANÍA / ASAMBLEA CIUDADANA</t>
  </si>
  <si>
    <t>- Acta de conformación del equipo técnico, sus 2 subcomisiones y su registro de asistencia</t>
  </si>
  <si>
    <t>% DE CUMPLIMIENTO DE LAS RECOMENDACIONES</t>
  </si>
  <si>
    <t>TIPO (ESCOGER ENTRE: COMPETENCIAS/FUNCIONES COMPETENCIAS EXCLUSIVAS)</t>
  </si>
  <si>
    <t>EMPRESA PÚBLICA METROPOLITANA METRO DE QUITO - EPMMQ</t>
  </si>
  <si>
    <t>FUNCIÓN A LA QUE PERTENECE</t>
  </si>
  <si>
    <t>SECTOR:</t>
  </si>
  <si>
    <t>Empresa Pública Metropolitana Metro de Quito</t>
  </si>
  <si>
    <t>Gobiernos Autónomos Descentralizados - GAD</t>
  </si>
  <si>
    <t>Pichincha</t>
  </si>
  <si>
    <t>Quito</t>
  </si>
  <si>
    <t>Centro Histórico</t>
  </si>
  <si>
    <t>Calle Montúfar N2-50 y Sucre, Sector La Loma</t>
  </si>
  <si>
    <t xml:space="preserve">comunicacion@metrodequito.gob.ec </t>
  </si>
  <si>
    <t>(02) 3827860</t>
  </si>
  <si>
    <t xml:space="preserve">www.metrodequito.gob.ec </t>
  </si>
  <si>
    <t xml:space="preserve">Gerente General </t>
  </si>
  <si>
    <t>David Ernesto Duque Córdova</t>
  </si>
  <si>
    <t>Profesional 4 de Procesos</t>
  </si>
  <si>
    <t>X</t>
  </si>
  <si>
    <t>Permite el promover la igualdad, la inclusión y no discriminación de las nacionalidades indígenas y pueblos afroecuatoriano y montubio, en el marco de la vigencia plena de sus derechos colectivos, políticos, económicos, sociales, territoriales y culturales, como fundamento de la construcción del Estado plurinacional.</t>
  </si>
  <si>
    <t>SI</t>
  </si>
  <si>
    <t>NO</t>
  </si>
  <si>
    <t>N/A</t>
  </si>
  <si>
    <t>Primera Línea del Metro de Quito</t>
  </si>
  <si>
    <t>Construir y poner en operación la Primera Línea de Metro como un sistema de movilidad inclusivo, seguro, sostenible, confiable y como eje estructurador del Sistema Integrado de Transporte Público del Distrito Metropolitano de Quito.</t>
  </si>
  <si>
    <t>ASAMBLEA CIUDADANA LOCAL (DEFINICIÓN EXTRAIDA DE LA LOPC, ART. 65)</t>
  </si>
  <si>
    <t>NO. DE INFORME DE LA ENTIDAD QUE RECOMIENDA</t>
  </si>
  <si>
    <t>Municipal</t>
  </si>
  <si>
    <t>Sistema de transporte público eficiente</t>
  </si>
  <si>
    <t>a. Planificar y realizar los estudios que se requieran para la construcción, equipamiento y explotación del Subsistema de Transporte Público Metro de Quito, y administrar los contratos que celebre el Municipio del Distrito Metropolitano de Quito para la construcción y puesta en marcha del mismo.
La Empresa tendrá a su cargo, bajo su exclusiva responsabilidad, los procedimientos precontractuales correspondientes a los contratos referidos en el párrafo anterior hasta su adjudicación. El Alcalde o Alcaldesa del Distrito Metropolitano realizará las delegaciones que fuera del caso para la celebración, ejecución y administración de los referidos contratos, hasta su entrega - recepción y liquidación final.
La Empresa será la responsable de la elaboración de los documentos e informes que fueren necesarios para el cumplimiento de las condiciones de desembolso requeridas por las entidades financistas y para el uso de los recursos de los préstamos, en los términos establecidos en los reglamentos operativos y demás normativa que deberá expedir para el efecto.</t>
  </si>
  <si>
    <t>b. Administrar, operar, mantener y, en general, explotar la infraestructura, el material móvil y el equipamiento e instalaciones del Subsistema de Transporte Público Metro de Quito.</t>
  </si>
  <si>
    <t>c. Prestar servicios atinentes al objeto previsto en el literal anterior, a través de la infraestructura a su cargo, directamente o por cualquier medio permitido por el ordenamiento jurídico.</t>
  </si>
  <si>
    <t>d. Las demás actividades operativas y de prestación de servicios relativas a las competencias que le corresponden al Municipio del Distrito Metropolitano de Quito, de conformidad con el ordenamiento jurídico nacional y metropolitano, en el ámbito. del manejo integral del Subsistema de Transporte Público Metro de Quito.</t>
  </si>
  <si>
    <t>OE4. Brindar Opciones de Movilidad y Conectividad confiables, de calidad, eficientes y seguras</t>
  </si>
  <si>
    <t>Plan Metropolitano de Desarrollo de Ordenamiento Territorial 2021-2033</t>
  </si>
  <si>
    <t>Veedurías ciudadanas 2022</t>
  </si>
  <si>
    <t>3. LA COMISIÓN LIDERADA POR LA ENTIDAD LLENÓ EL FORMULARIO DE INFORME DE RENDICIÓN DE CUENTAS ESTABLECIDO POR EL CPCCS</t>
  </si>
  <si>
    <t>4. TANTO EL FORMULARIO DE RENDICIÓN DE CUENTAS PARA EL CPCCS, COMO EL INFORME DE RENDICIÓN DE CUENTAS PARA LA CIUDADANÍA FUERON APROBADOS POR LA MÁXIMA AUTORIDAD DE LA ENTIDAD</t>
  </si>
  <si>
    <t>LINK AL MEDIO DE VERIFICACIÓN</t>
  </si>
  <si>
    <t>Las actividades realizadas han permitido cumplir con el Art. 23 de la Ley Orgánica de Movilidad Humana ejerciendo el derecho a la no discriminación de estos grupos de atención prioritaria.</t>
  </si>
  <si>
    <t>Los representantes de la Asamblea de Quito, representantes de la ciudadanía y ciudadanos en general presentaron los temas sobre los que desean ser informados</t>
  </si>
  <si>
    <t>Participaron los representantes de la Asamblea de Quito del sector Movilidad y ciudadanos en general</t>
  </si>
  <si>
    <t>1.1 Consultas ciudadanas</t>
  </si>
  <si>
    <t>1.2 Conformación del equipo técnico mixto</t>
  </si>
  <si>
    <t>1.3 Conformación de las subcomisiones</t>
  </si>
  <si>
    <t>Una vez que se cuenta con las comisiones de la Asamblea de Quito para el proceso de rendición de cuentas del GAD del Distrito Metropolitano de Quito, se invitó a representantes de la Asamblea y actores sociales para la conformación del equipo técnico de la EPM Metro de Quito para la organización y ejecución del proceso 2022.</t>
  </si>
  <si>
    <t>En reunión con los delegados de la Asamblea de Quito, delegados de actores sociales y funcionarios de la EPM Metro de Quito se conformaron dos (2) subcomisiones para la implementación del proceso de rendición de cuentas 2022.</t>
  </si>
  <si>
    <t>Conformación del equipo técnico mixto con representantes de Asamblea de Quito, actores sociales y funcionarios de la EPMMQ</t>
  </si>
  <si>
    <t>Conformación de las subcomisiones con representantes de Asamblea de Quito, actores sociales y funcionarios de la EPMMQ</t>
  </si>
  <si>
    <t>Participaron los representantes de la Asamblea de Quito y representantes ciudadanos que son actores sociales de la EPM Metro de Quito</t>
  </si>
  <si>
    <t>2.1 Evaluación de la gestión institucional</t>
  </si>
  <si>
    <t>Se elaboró el informe narrativo de rendición de cuentas 2022 con base en la información de la EPM Metro de Quito y temas sobre los que la ciudadanía requirió ser informada</t>
  </si>
  <si>
    <t>El informe narrativo se encuentra en la página web de la EPM Metro de Quito en la Sección "Rendición de Cuentas"</t>
  </si>
  <si>
    <t>2 2. Informe narrativo de rendición cuentas 2022</t>
  </si>
  <si>
    <t>La información del formulario de rendición de cuentas de la EPM Metro de Quito 2022 se encuentra completa</t>
  </si>
  <si>
    <t>2.3 Formulario de rendición de cuentas 2022</t>
  </si>
  <si>
    <t>El formulario de rendición de cuentas se encuentra en la página web de la EPM Metro de Quito en la Sección "Rendición de Cuentas"</t>
  </si>
  <si>
    <t>El Gerente General de la EPM Metro de Quito, a través de sumilla inserta en el memorando No. EPMMQ-DPCG-2022-0117-M, aprobó el informe narrativo y formulario de rendición de cuentas 2022</t>
  </si>
  <si>
    <t>2.4 Informe y formulario de rendición de cuentas 2022 aprobado</t>
  </si>
  <si>
    <t>2.5 Envío de informe y formulario de rendición de cuentas 2022</t>
  </si>
  <si>
    <t>El documento con la aprobación del informe y formulario de rendición de cuentas se encuentra en la página web de la EPM Metro de Quito en la Sección "Rendición de Cuentas"</t>
  </si>
  <si>
    <t>El informe y formulario de rendición de cuentas 2022 aprobado se remitió a los representantes de la Asamblea de Quito</t>
  </si>
  <si>
    <t>2. LA ENTIDAD ENTREGÓ EL PLAN DE TRABAJO A LA ASAMBLEA CIUDADANA AL CONSEJO DE PLANIFICACIÓN Y LA INSTANCIA DE PARTICIPACIÓN PARA SU MONITOREO</t>
  </si>
  <si>
    <t>El informe de rendición de cuentas 2022 se difundió a través de página web de la EPMMQ: www.metrodequito.gob.ec</t>
  </si>
  <si>
    <t>3.1 Difusión del informe de rendición cuentas 2022</t>
  </si>
  <si>
    <t xml:space="preserve">Todos los documentos de rendición de cuentas se encuentran en la página web de la EPM Metro de Quito en la Sección "Rendición de Cuentas" </t>
  </si>
  <si>
    <t>3.2 Invitación al evento de deliberación pública</t>
  </si>
  <si>
    <t>El Gerente General de la EPM Metro de Quito, a través de oficios, remitió la invitación al evento de deliberación pública a las autoridades del MDMQ, Asamblea de Quito y actores sociales
A través de la página web y redes sociales de la EPMMQ se remitió la invitación abierta a la ciudadanía para participar en el evento deliberación pública</t>
  </si>
  <si>
    <t>La EPM Metro de Quito realizó la invitación al evento de deliberación pública para la participación presencial de autoridades del MDMQ, Asamblea de Quito y actores sociales</t>
  </si>
  <si>
    <t>El 5 de mayo de 2023, la EPM Metro de Quito realizó un (1) evento de deliberación pública de forma presencial con la participación de las autoridades del MDMQ, Asamblea de Quito, actores sociales y ciudadanía en general</t>
  </si>
  <si>
    <t>El 5 de mayo de 2023, la EPM Metro de Quito realizó un (1) evento de deliberación pública de forma presencial. Se otorgó un tiempo de participación de la Asamblea de Quito para la evaluación ciudadana</t>
  </si>
  <si>
    <t>El 5 de mayo de 2023, la EPM Metro de Quito realizó un (1) evento de deliberación pública de forma presencial. La máxima autoridad expuso el informe de rendición de cuentas 2022</t>
  </si>
  <si>
    <t>El 5 de mayo de 2023, la EPM Metro de Quito realizó un (1) evento de deliberación pública de forma presencial. La máxima autoridad respondió a las demandas ciudadanas presentadas</t>
  </si>
  <si>
    <t>El 5 de mayo de 2023, la EPM Metro de Quito realizó un (1) evento de deliberación pública de forma presencial. Se conformó una mesa de trabajo para analizar el proyecto Primera Línea del Metro de Quito</t>
  </si>
  <si>
    <t>3.8 Sugerencias ciudadanas</t>
  </si>
  <si>
    <t>Las sugerencias ciudadanas se recogieron en forma presencial a través de la participación de los invitados (representantes de la Asamblea de Quito, actores sociales y ciudadanía en general), así como mediante un formulario web que fue publicado y socializado durante catorce (14) días por los distintos medios de difusión de la EPM Metro de Quito</t>
  </si>
  <si>
    <t>Las sugerencias ciudadanas se recogieron en el evento de deliberación pública y a través del formulario web</t>
  </si>
  <si>
    <t>3.9 Sugerencias ciudadanas</t>
  </si>
  <si>
    <t>El plan de trabajo de la EPM Metro de Quito para el año 2023, se definió a partir de las sugerencias ciudadanas formuladas en evento de deliberación pública y formulario publicado en la web institucional</t>
  </si>
  <si>
    <t>4.1 Plan de trabajo 2023</t>
  </si>
  <si>
    <t>Las unidades de la EPM Metro de Quito plantearon los compromisos con la ciudadanía mediante el plan de trabajo a ejecutarse en el año 2023</t>
  </si>
  <si>
    <t xml:space="preserve">La EPM Metro de Quito remitió el Plan de Trabajo a la Asamblea de Quito </t>
  </si>
  <si>
    <t>m</t>
  </si>
  <si>
    <t>f</t>
  </si>
  <si>
    <t>"Los tickets de Metro se los pueda adquirir en supermercados para facilitar la compra"</t>
  </si>
  <si>
    <t>"Se necesita que este sistema de movilidad en Quito, cuente con usuarios que sean parte del cambio y que todos los cuiden para avanzar como ciudad y país "</t>
  </si>
  <si>
    <t>"Fomentar la educación de los usuarios para el correcto uso del Metro de Quito y evitar problemas de aglomeración de personas"</t>
  </si>
  <si>
    <t>"Puntualidad del sistema Metro"</t>
  </si>
  <si>
    <t>"Organización de venta de boletos"</t>
  </si>
  <si>
    <t>"Que se habiliten tarjetas magnéticas como en el sistema publico de transporte en Guayaquil. para evitar aglomeraciones y hasta se pueden validar las tarjetas con la cédula de cada persona y si alguien comete un delito dentro del metro bloquear el usuario y volver mas seguro el transporte publico."</t>
  </si>
  <si>
    <t>4.2 Entrega del plan de trabajo 2023</t>
  </si>
  <si>
    <t>Sugerencias ciudadanas 5</t>
  </si>
  <si>
    <t>Competencias y Funciones</t>
  </si>
  <si>
    <t>DECRETO PRESIDENCIAL NRO. 60 DEL 28 DE SEPTIEMBRE DE 2009:
Artículo 3
PMDOT 2021-2033: 
Se implementó las políticas públicas para la igualdad en las siguientes secciones:   
2.2.2 Políticas Transversales en el PMDOT 2021-2033
2.2.2.1 Enfoque de Derechos
2.3 Objetivo Estratégico 1
2.3.1 Política Específica del Objetivo Estratégico 1
2.8. Objetivo Estratégico 6
2.8.1 Políticas Específicas del Objetivo Específico 6
Sección Educación
RESOLUCIÓN No. AQ 006-2021, de 30 de septiembre de 2021 -  Expedición de las Normas Éticas de Conducta en la Gestión Municipal
Artículo 5. - Principios Constitucionales
[...] 5. Equidad de Género
7.- Igualdad
Artículo 23.- No discriminación</t>
  </si>
  <si>
    <t>Código Orgánico de Planificación y Finanzas Públicas:
Art. 14.- Enfoques de igualdad
La Ordenanza Metropolitana 0494 del 18 de febrero 2014 - Ordenanza Sustitutiva referente a la organización y articulación de las acciones de Salud de Competencia del MDMQ:
Artículo 1. - Fines y objetivo.- La finalidad de esta ordenanza es contribuir, mediante acciones de promoción, prevención, prestación de servicios de salud y violencia, al desarrollo de un territorio saludable  enel DMQ, como garantía para el ejercicio del derecho a la salud de sus habitantes. 
La presente ordenanza tiene como objeto norma, organizar y articular las acciones que en ámbito de salud realice el MDMQ, en concordancia con lo determinado por la Constitución, leyes y demás nomas relacionadas vigentes. 
Artículo 7. - De la promoción y protección de la salud.- El MDMQ desarrollará políticas, programas y proyectos de salud en el Distrito referentes a la promoción y protección de la salud, orientados a garantizar el derecho a vivir en condiciones y ambientes saludables, el derecho a la ciudad, a un desarrollo y envejecimiento activo y saludable en los diferentes momentos del ciclo vital de sus habitantes. 
PMDOT 2021-2033: 
Se implementó las políticas públicas para la igualdad en las siguientes secciones:   
2.2.2 Políticas Transversales en el PMDOT 2021-2033
2.2.2.1 Enfoque de Derechos</t>
  </si>
  <si>
    <t>Código Orgánico de Planificación y Finanzas Públicas:
Art. 14.- Enfoques de igualdad
Ley Orgánica del Servicio Público (LOSEP): 
Capítulo 4. Del Subsistema de Selección de Personal
Art. 63.- Del subsistema de selección de personal
PMDOT 2021-2033: 
2.2.2 Políticas Transversales en el PMDOT 2021-2033
2.2.2.1 Enfoque de Derechos: 
RESOLUCIÓN No. AQ 006-2021, del 30 de septiembre de 2021 - Expedición de las Normas Éticas de Conducta en la Gestión Municipal
Artículo 5. - Principios Constitucionales
[...] 5. Equidad de Género
7.- Igualdad
Artículo 23.- No discriminación
Política "CERO ACOSO":
con el objetivo de prevenir, detectar y denunciar los actos de violencia de género en las instalaciones de la PLMQ y en la comunidad.</t>
  </si>
  <si>
    <t>LEY ORGÁNICA DE MOVILIDAD HUMANA: 
Sección I: Definición, Derechos y Obligaciones: 
Art. 48.- Derecho a la integración de niñas, niños y adolescentes.­ Las niñas, niños y adolescentes extranjeros o hijos de personas extranjeras que residan en el Ecuador 
PMDOT 2021-2033: 
2.2.2 Políticas Transversales en el PMDOT 2021-2033
2.2.2.1 Enfoque de Derechos: 
RESOLUCIÓN No. AQ 006-2021 - Expedición de las Normas Éticas de Conducta en la Gestión Municipal
Artículo 5. - Principios Constitucionales
[...] 5. Equidad de Género
7.- Igualdad
Artículo 23.- No discriminación</t>
  </si>
  <si>
    <t>Con los delegados de la Asamblea de Quito, delegados de actores sociales y funcionarios de la EPM Metro de Quito se realizaron dos (2) reuniones en las que se realizó la evaluación de la gestión institucional y la definición de la metodología para la ejecución del evento de deliberación pública.</t>
  </si>
  <si>
    <t>3.3 Enlace de transmisión del evento de deliberación pública</t>
  </si>
  <si>
    <t>El evento presencial se llevó a cabo en el auditorio principal de la Universidad Andina Simón Bolívar. Se retransmitió a través de las páginas oficiales de Facebook Live y YouTube de la EPMMQ</t>
  </si>
  <si>
    <t>3.4 Enlace de transmisión del evento de deliberación pública</t>
  </si>
  <si>
    <t>3.5 Enlace de transmisión del evento de deliberación pública</t>
  </si>
  <si>
    <t>3.6 Enlace de transmisión del evento de deliberación pública</t>
  </si>
  <si>
    <t>3.7 Enlace de transmisión del evento de deliberación pública</t>
  </si>
  <si>
    <t>"Se solicita que pongan en funcionamiento tanto las escalinatas eléctricas como los ascensores en las estaciones"</t>
  </si>
  <si>
    <t>Fomentar la inclusión laboral de las Personas con Discapacidad. Al impulsar la inclusión laboral de Personas con Discapacidad y sustitutos en el sector público.</t>
  </si>
  <si>
    <t>La EPM Metro de Quito remitió el informe y formulario de rendición de cuentas 2022 a la Asamblea de Quito</t>
  </si>
  <si>
    <t>hugo.villacres@metrodequito.gob.ec</t>
  </si>
  <si>
    <t>Directora de Planificación y Control de Gestión</t>
  </si>
  <si>
    <t>María Belén Gordillo Verdesoto</t>
  </si>
  <si>
    <t>OE4. Brindar Opciones de Movilidad y Conectividad confiables, de calidad, eficientes y seguras.</t>
  </si>
  <si>
    <t>EXCLUSIVA</t>
  </si>
  <si>
    <t>Planificar, regular y controlar el tránsito y el transporte terrestre dentro de su circunscripción cantonal</t>
  </si>
  <si>
    <t>Ejecución de simulacros que permitieron definir los tiempos de respuesta y acciones a implementar para la actuación en el caso de presentarse una de estas situaciones:
- Incendio estructural (Nivel 3)
- Atentado terrorista (Nivel 3)
- Atención por atropello - Arrollamiento (NIVEL 2) 
- Emergencias médicas (Nivel 2)
- Evacuación de estación (Nivel 1)
- Apertura de puertas con palanca (Nivel 1)
- Evacuación de tren (Nivel 1)
- Evacuación de tren en interestación (NIVEL 1)
- Acoso en la PLMQ (Nivel 2)
- Atención a manifestaciones violentas y vandalismo (Nivel 1)
- Atención a ciudadano agredido (Nivel 2)
- Usuario con mal súbito que no requiere traslado a un centro de salud
- Ausencia de suministro eléctrico 
- Cierre de accesos ante eventos 
- Atrapamiento en ascensor 
- Activación de emergencia en tren</t>
  </si>
  <si>
    <t>La ejecución de simulacros permitió garantizar la movilidad segura de los usuarios y definir actuaciones en el caso de presentarse incidencias en la operación comercial del subsistema Metro de Quito</t>
  </si>
  <si>
    <t>Revisión y validación de los diferentes planes que forman parte del alcance del contrato con la empresa operadora EOMMT S.A.S. Los planes son los siguientes:
- Proyecto de Operación
- Memoria del Proyecto de Operación
- Plan de operación del Sistema de Gestión ERP
- Plan de operación del Centro de Control y del Centro de Mantenimiento
- Plan de recaudación, venta y cancelación
- Plan de formación
- Planes de Mantenimiento
- Plan de higiene y limpieza de instalaciones
- Plan de Seguridad de las instalaciones
- Plan de evacuación y emergencias.
- Plan de seguridad 
- Plan de seguridad Ferroviaria
Los planes serán aprobados en el año 2024 para su respectiva ejecución, así como el control y seguimiento del cumplimiento por parte de la EPMMQ</t>
  </si>
  <si>
    <t>La revisión y validación de los planes presentados por la empresa operadora EOMMT S.A.S. permitió cumplir con los requisitos contractuales para el inicio de la operación comercial del subsistema Metro de Quito, lo que permitió brindar un servicio de transporte público eficiente, alcanzando 4,4 millones de viajes con un promedio diario de 143.041 de usuarios.</t>
  </si>
  <si>
    <t>La contratación de servicios especializados para el seguimiento, verificación y cumplimiento de los contratos de operación y mantenimiento de la PLMQ permitirá garantizar la calidad del servicio de transporte público del metro de Quito y disponer de una opción de movilidad confiable, segura y sostenible</t>
  </si>
  <si>
    <t>Porcentaje de avance de ejecución de simulacros para la operación comercial del Metro de Quito</t>
  </si>
  <si>
    <t>Ejecutar el 100% de simulacros para la operación comercial del Metro de Quito en el año 2023</t>
  </si>
  <si>
    <t>Implementar el 100% de los protocolos aprobados para la operación comercial de Metro de Quito en el año 2023.</t>
  </si>
  <si>
    <t>Porcentaje de implementación de protocolos aprobados para la operación comercial del Metro de Quito.</t>
  </si>
  <si>
    <t>Contratar el 100% del servicio de supervisión de la operación de la Primera Línea del Metro de Quito en el 2023</t>
  </si>
  <si>
    <t>Porcentaje de avance de la contratación del servicio de supervisión de la operación de la Primera Línea del Metro de Quito</t>
  </si>
  <si>
    <t>Movilidad Sostenible</t>
  </si>
  <si>
    <t>OE4. Brindar opciones de movilidad y conectividad confiables, de calidad, eficientes y seguras</t>
  </si>
  <si>
    <t>El 1 de diciembre de 2023 inició la operación comercial del Metro de Quito, con un intervalo de trenes de 5 minutos en horas pico y 8 minutos en horas valle, horarios de lunes a viernes de 05h30 a 23h00, sábados de 07h00 a 23h00, domingos y feriados de 07h00 a 22h00. Se registró un total de 4,4 millones de viajes realizados, con un promedio diario de 143.041 de usuarios.
Se cumplió con la meta del 100% en el año 2023</t>
  </si>
  <si>
    <t>Balance General 2023</t>
  </si>
  <si>
    <t>Ejecución presupuestaria 2023</t>
  </si>
  <si>
    <t>Cumplimiento obligaciones laborales 2023</t>
  </si>
  <si>
    <t>Cumplimiento obligaciones tributarias 2023</t>
  </si>
  <si>
    <t>Fomento de la nutrición de conocimientos transversales y combinación de expertos de servidores con mayor edad y con el aporte de ideas nuevas y creativas por los servidores mas jóvenes.
Dentro de la institución se cuenta personal de edad de todas las edades los cuales se pueden dividir en los siguientes rangos 80 a 65 un 1%, de 64 a 50 un 15%, de 49 a 35 un 62%, de 34 a 20 un 20%, de 19 a 16 un 1% 
La EPMMQ, contó con Médico y  exámenes ocupacionales para sus servidores.</t>
  </si>
  <si>
    <t xml:space="preserve">Promover espacios públicos adecuados, incluyentes y de calidad para las personas adultas mayores. Proteger la salud y seguridad de los servidores. </t>
  </si>
  <si>
    <t xml:space="preserve">
Creación de un ambiente laboral inclusivo, en donde todos tenemos derecho al trabajo. En todos los procesos de la empresa se cuenta con el contingente de servidores con condición vulnerable lo que  permite evidenciar que no existen barreras para desarrollar un trabajo en equipo. 
Se realizó el seguimiento a procesos administrativos y de gestión para empleabilidad de personas con discapacidad.
En función del Art. 330 de la Constitución de la República, se asegura el acceso de las personas con discapacidad a la comunicación e información, promoviendo el reconocimiento de sus derechos , el respeto a su dignidad y su debida valoración.
La inclusión laboral es una prioridad para nuestra empresa, que cuenta con un equipo de 7 personas con discapacidad. Se cumple con el porcentaje establecido por la Ley Orgánica de Discapacidades al brindar oportunidades laborales a personas con discapacidad. Esta iniciativa no solo refleja nuestro compromiso con el cumplimiento legal, sino que también contribuye activamente a la construcción de una sociedad más justa e igualitaria al garantizar la participación plena y equitativa en el ámbito laboral.
 Se identificó 14 servidores con una o más condiciones de vulnerabilidad como: Discapacidad Física, Intelectual, Auditiva y Psicosocial, Enfermedad Catastrófica, Enfermedades Raras, Servidores Sustitutos, Maternidad, Lactancia.</t>
  </si>
  <si>
    <t>Equidad de género entre el  personal que labora en la EPMMQ y en el personal de nivel Directivo, obteniéndose los siguientes porcentajes en el personal operativo 44,85% mujeres 55,15% hombres y en el personal directivo 45% mujeres 55% hombres
Se ha dado seguimiento a las denuncias que terminan en sanciones para los agresores. 
Revisión y elaboración del informe para trámite del Proyecto de “Ordenanza que impulsa, promueve e incorpora la transversalización del enfoque de género en las políticas del Municipio del Distrito Metropolitano de Quito” en cumplimento de la Resolución Nro. 011-CIG-2021 de la Comisión de Igualdad, Género e Inclusión Social.</t>
  </si>
  <si>
    <t>Contribuir a la construcción de un ambiente laboral más inclusivo y diverso. Promover un entorno seguro y respetuoso para todos los colaboradores al aplicar políticas y ordenanzas de tolerancia cero hacia la violencia de género.</t>
  </si>
  <si>
    <t>Como parte de la Cultura Metro, el área de Gestión Social realiza procesos de socialización con la ciudadanía incorporando la temática de grupos de atención prioritaria, que incluye personas en situación de movilidad humana, y se abordan temas de equidad de género y no discriminación.</t>
  </si>
  <si>
    <t>Difusión y comunicación 2023</t>
  </si>
  <si>
    <t>Armónica
Cobertura
La Red
Redonda
FB Radio
HCJB
Pichincha
Área Deportiva
La Otra
Latina
La Poderosa
Rumbera
FM Mundo
Sucesos
Centro
EXA
Evolución / La Mega
CORAPE</t>
  </si>
  <si>
    <t>Forbes
Ekos
Extra
Metro Ecuador
Diario Qué!</t>
  </si>
  <si>
    <t>Ecuavisa (Quito)
Teleamazonas
TVC (Televicentro)
TC Televisión
RTS
Telerama</t>
  </si>
  <si>
    <t>Facebook
Instagram
Twitter / X
YouTube
Google Display
Programática
Influencers
Expreso.ec
Primicias
Metro Ecuador Web
El Futbolero
La Posta
Ecuador Inmediato
Ingobernables</t>
  </si>
  <si>
    <t>Publicación de la información correspondiente a la LOTAIP 2023</t>
  </si>
  <si>
    <t>Publicación de la información correspondiente a rendición de cuentas 2023</t>
  </si>
  <si>
    <t>CATALOGO ELECTRONICO</t>
  </si>
  <si>
    <t>INFIMA CUANTIA</t>
  </si>
  <si>
    <t>REGIMEN ESPECIAL</t>
  </si>
  <si>
    <t>SUBASTA INVERSA ELECTRONICA</t>
  </si>
  <si>
    <t>LISTA CORTA CONSULTORIA</t>
  </si>
  <si>
    <t>CONTRATACION DIRECTA CONSULTORIA</t>
  </si>
  <si>
    <t>Catálogo electrónico 2023</t>
  </si>
  <si>
    <t>Ínfima cuantía 2023</t>
  </si>
  <si>
    <t>Régimen especial 2023</t>
  </si>
  <si>
    <t>Subasta inversa electrónica 2023</t>
  </si>
  <si>
    <t>Lista corta 2023</t>
  </si>
  <si>
    <t>Contratación directa 2023</t>
  </si>
  <si>
    <t>EXPROPIACIÓN</t>
  </si>
  <si>
    <t>Donación La Magdalena</t>
  </si>
  <si>
    <t>Expropiación Las Cuadras</t>
  </si>
  <si>
    <t>Conjunto habtiacional "Las Cuadras"</t>
  </si>
  <si>
    <t>Inmueble Batallón Nro. 3 "Chimborazo" (Magdalena)</t>
  </si>
  <si>
    <t>DONACIONES RECIBIDAS</t>
  </si>
  <si>
    <t>CONTRALORÍA GENERAL DEL ESTADO</t>
  </si>
  <si>
    <t>SUPERINTENDENCIA DE BANCOS Y SEGUROS</t>
  </si>
  <si>
    <t>SUPERINTENDENCIA DE COMPAÑIAS Y VALORES</t>
  </si>
  <si>
    <t>SUPERINTENDENCIA DE COMUNICACIONES</t>
  </si>
  <si>
    <t>DEFENSORÍA DEL PUEBLO</t>
  </si>
  <si>
    <t>CONSEJO DE PARTICIPACIÓN CIUDADANA Y CONTROL SOCIAL</t>
  </si>
  <si>
    <t>SUPERINTENDENCIA DE ECONOMÍA POPULAR Y SOLIDARIA</t>
  </si>
  <si>
    <t>SUPERINTENDENCIA DE CONTROL DEL PODER DE MERCADO</t>
  </si>
  <si>
    <t>CONSEJO DE REGULACIÓN Y DESARROLLO DE LA INFORMACIÓN Y COMUNICACIÓN</t>
  </si>
  <si>
    <t>PROCURADURÍA GENERAL DEL ESTADO</t>
  </si>
  <si>
    <t>CONSEJO DE ASEGURAMIENTO DE LA CALIDAD DE LA EDUCACIÓN SUPERIOR</t>
  </si>
  <si>
    <t>DNA5-GAD-0039-2023</t>
  </si>
  <si>
    <t>DNA5-GAD-0082-2023</t>
  </si>
  <si>
    <t>Informe No. ASE-DPCG-INF-0015-2023</t>
  </si>
  <si>
    <t>Se emitieron las disposición de la máxima autoridad de la EPMMQ para cumplimiento de recomendaciones.</t>
  </si>
  <si>
    <t>Ejecución de la etapa preparatoria para la ejecución de una Licitación Internacional que permita la contratación de servicios especializados para el seguimiento, verificación y cumplimiento de los contratos de operación y mantenimiento de la PLMQ por un período de 6 años</t>
  </si>
  <si>
    <t>Implementar el 100% de la etapa de preparación de la PLMQ</t>
  </si>
  <si>
    <t>Porcentaje de implementación de la etapa de preparación de la PLMQ</t>
  </si>
  <si>
    <t>Ejecución de la etapa de preparación de la PLMQ en la que se alcanzaron los siguientes resultados: 
- Otorgamiento de la licencia ambiental para operación 
- Emisión del permiso de operación comercial
- Otorgamiento del permiso de ocupación (Cuerpo de Bomberos de Quito)
- Definición de protocolos de seguridad y realización de simulacros (16 eventos)
- Realización de la “Marcha en Blanco” del subsistema Metro de Quito (actividades finales de simulación y pruebas de todos los componentes previo al inicio de la operación comercial)</t>
  </si>
  <si>
    <t>La ejecución de la etapa de preparación de la PLMQ permitió asegurar que el subsistema Metro de Quito cumpla con todas las condiciones, requisitos y pruebas necesarias para el inicio de la operación comercial, como un sistema de transporte público eficiente en la ciudad</t>
  </si>
  <si>
    <t>La construcción y equipamiento de la Primera Línea del Metro de Quito dispuso de un avance global del 99,73%, lo que permitió iniciar con la fase de preparación del Metro de Quito. 
En ese sentido, el 1 de diciembre de 2023 inició la operación comercial del Metro de Quito, que permitió transportar a un total de 4,4 millones de usuarios en el año 2023.</t>
  </si>
  <si>
    <t>El Metro de Quito cuenta con servidores afro ecuatorianos e indígenas forman parte del personal que labora en la EPMMQ.  
Se fomenta el respeto a la indumentaria de nacionalidades y pueblos, en las diferentes instalaciones de la EPMMQ, evitando la utilización obligatoria de uniformes convencionales, para impedir la pérdida de identidades culturales.
Mediante RESOLUCIÓN No. AQ 006-2021, se expidió las Normas Éticas de Conducta en la Gestión Municipal, que dotan de normas mínimas de conducta y comportamiento ético a las que se someterán obligatoriamente los funcionarios, servidores y trabajadores públicos del Gobierno Autónomo Descentralizado del Distrito Metropolitano de Quito y todas sus entidades y dependencias que lo integran.
En este año mediante oficio Nro. GADDMQ-AM-2023-1452-OF se dispuso que todos los servidores públicos municipales completen el curso "Protocolos de Prevención y Atención de Casos de Discriminación, Acoso Laboral y/o toda forma de Violencia contra la Mujer en los Espacios de Trabajo"</t>
  </si>
  <si>
    <t>Constitución de la República del Ecuador
Art. 330
Ley Orgánica del Servicio Público (LOSEP) 
Capítulo 4. Del Subsistema de Selección de Personal
Art. 63.- Del subsistema de selección de personal .            Ley Orgánica de Discapacidades Art,47 Inclusión laboral
En el PMDOT 2021 - 2033, se implementó las políticas públicas para la igualdad en las siguientes secciones:   
2.2.2 Políticas Transversales en el PMDOT 2021-2033
2.2.2.1 Enfoque de Derechos: 
2.8. Objetivo Estratégico 6
2.8.1 Políticas Específicas del Objetivo Específico 6:
RESOLUCIÓN No. AQ 006-2021, de 30 de septiembre de 2021 - Expedición de las Normas Éticas de Conducta en la Gestión Municipal
Artículo 5. - Principios Constitucionales
[...] 5. Equidad de Género
7.- Igualdad
Artículo 23.- No discriminación</t>
  </si>
  <si>
    <t>Las unidades: Dirección de Tecnología de la Información, Dirección de Desarrollo Organizacional, Dirección de Tecnología de la Información, Dirección Financiera y Dirección de Comunicación Social de la EPMMQ ejecutaron acciones para el cumplimiento de las recomendaciones.</t>
  </si>
  <si>
    <t>Informes de recomendaciones</t>
  </si>
  <si>
    <t>Informes de cumplimiento de recomendaciones</t>
  </si>
  <si>
    <t>Víctor Hugo Villacrés Endara</t>
  </si>
  <si>
    <t>La Cultura Metro, busca ciudadanizar el Metro de Quito construyendo una cultura de participación y corresponsabilidad basada en derechos humanos, inclusión, interculturalidad, intergeneracional sostenibilidad y perspectiva de género. 
La EPM Metro de Quito ejecutó acciones con diferentes instituciones públicas, sociedad civil, centros educativos de educación básica, bachillerato y universitaria, líderes barriales y comunidad para desarrollar sentidos de apropiación, pertenencia y cuidado del subsistema Metro de Quito, como también en la búsqueda permanente de mejorar las relaciones de convivencia ciudadana.</t>
  </si>
  <si>
    <t>Con fecha 29 de noviembre de 2022 se firmó el contrato de operación de la Primera Línea del Metro de Quito (PLMQ) entre la EPM Metro de Quito y la Empresa Operadora Metro de Medellín Transdev (EOMMT S.A.S.) El mencionado contrato incluye como parte de las obligaciones contractuales el mantenimiento de los sistemas de circulación vertical, escaleras mecánicas y ascensores.
A partir del inicio de la operación comercial de la PLMQ (diciembre de 2023) la empresa contratista EOMMT S.A.S. es responsable de garantizar la disponibilidad de las escaleras eléctricas y ascensores conforme con las cláusulas contractuales.</t>
  </si>
  <si>
    <t>Sugerencia ciudadana 1</t>
  </si>
  <si>
    <t>Sugerencia ciudadana 2 y 3</t>
  </si>
  <si>
    <t>Sugerencia ciudadana 4</t>
  </si>
  <si>
    <t>Sugerencias ciudadanas 6</t>
  </si>
  <si>
    <t>Sugerencias ciudadanas 7</t>
  </si>
  <si>
    <t>La circulación de los trenes del Metro de Quito se realiza mediante el Sistema de Protección Automática del Tren (ATP), garantizando así la seguridad en la operación ferroviaria y la puntualidad del servicio, conforme con la planificación y malla horaria establecida. 
En este sentido, el intervalo de prestación del servicio de transporte se definió en 5 minutos en horas pico y 8 minutos en horas valle, los horarios de lunes a viernes de 05h30 a 23h00, sábados de 07h00 a 23h00, domingos y feriados de 07h00 a 22h00.</t>
  </si>
  <si>
    <t>Se implementó medios adicionales al ticket físico (QR impreso) para el acceso al Metro de Quito. En este caso el QR digital, tarjeta prepago EMV, cédula de identidad.</t>
  </si>
  <si>
    <t>El sistema de transporte de Guayaquil tiene un sistema de pago cerrado, en el que el saldo del usuario se acredita a una tarjeta específica.
El Metro de Quito cuenta con un sistema de pago abierto basado en una cuenta ABT en la que se acredita el saldo de los usuarios, esto permite que puedan usar diferentes medios de acceso con una única cuenta, asi como determinar tarifas preferenciales directamente con la base de datos del Registro Civil.</t>
  </si>
  <si>
    <t>FORMULARIO DE RENDICIÓN DE CUENTAS 2023</t>
  </si>
  <si>
    <t>La EPM Metro de Quito implementó un sistema abierto que ofrece acceso a través de diversos medios tecnológicos, incluyendo códigos QR físicos en taquillas y ATM para usuarios no registrados, así como la emisión de códigos QR digitales mediante una APP (Android, IOS) para gestionar las cuentas de usuarios registrados. Además, se utiliza la cédula de identidad ecuatoriana como medio de identificación y acceso al Metro de Quito. El sistema también permite el uso de tarjetas EMV contactless, divididas en tarjetas prepago y de débito/crédito, proporcionadas por entidades financieras. 
Se facilitó la recarga de cuentas ABT mediante códigos QR anónimos y recargas a través de Banco Pichincha. Los canales de venta incluyen taquillas, página web y aplicaciones móviles, con una variedad de puntos de recarga y una pasarela de pago en línea.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</si>
</sst>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quot;* #,##0.00_ ;_ &quot;$&quot;* \-#,##0.00_ ;_ &quot;$&quot;* &quot;-&quot;??_ ;_ @_ "/>
    <numFmt numFmtId="43" formatCode="_ * #,##0.00_ ;_ * \-#,##0.00_ ;_ * &quot;-&quot;??_ ;_ @_ "/>
    <numFmt numFmtId="164" formatCode="#,##0.00_ ;\-#,##0.00\ "/>
  </numFmts>
  <fonts count="20">
    <font>
      <sz val="11"/>
      <color theme="1"/>
      <name val="Calibri"/>
      <charset val="134"/>
      <scheme val="minor"/>
    </font>
    <font>
      <sz val="11"/>
      <color theme="1"/>
      <name val="Calibri"/>
      <family val="2"/>
      <scheme val="minor"/>
    </font>
    <font>
      <sz val="11"/>
      <color rgb="FFFFFFFF"/>
      <name val="Arial"/>
      <family val="2"/>
    </font>
    <font>
      <sz val="11"/>
      <color rgb="FF000000"/>
      <name val="Arial"/>
      <family val="2"/>
    </font>
    <font>
      <sz val="11"/>
      <color rgb="FF808080"/>
      <name val="Arial"/>
      <family val="2"/>
    </font>
    <font>
      <sz val="11"/>
      <color rgb="FFFF0000"/>
      <name val="Arial"/>
      <family val="2"/>
    </font>
    <font>
      <sz val="11"/>
      <color theme="1"/>
      <name val="Arial"/>
      <family val="2"/>
    </font>
    <font>
      <sz val="7"/>
      <color rgb="FF000000"/>
      <name val="Arial"/>
      <family val="2"/>
    </font>
    <font>
      <sz val="7"/>
      <color rgb="FF808080"/>
      <name val="Arial"/>
      <family val="2"/>
    </font>
    <font>
      <sz val="7"/>
      <name val="Arial"/>
      <family val="2"/>
    </font>
    <font>
      <sz val="7"/>
      <color rgb="FF7F7F7F"/>
      <name val="Arial"/>
      <family val="2"/>
    </font>
    <font>
      <sz val="7"/>
      <color theme="1"/>
      <name val="Arial"/>
      <family val="2"/>
    </font>
    <font>
      <sz val="7"/>
      <color rgb="FFFFFFFF"/>
      <name val="Arial"/>
      <family val="2"/>
    </font>
    <font>
      <b/>
      <sz val="7"/>
      <color theme="1"/>
      <name val="Arial"/>
      <family val="2"/>
    </font>
    <font>
      <b/>
      <sz val="7"/>
      <color rgb="FFFFFFFF"/>
      <name val="Arial"/>
      <family val="2"/>
    </font>
    <font>
      <u/>
      <sz val="11"/>
      <color theme="10"/>
      <name val="Calibri"/>
      <family val="2"/>
      <scheme val="minor"/>
    </font>
    <font>
      <u/>
      <sz val="7"/>
      <color theme="10"/>
      <name val="Arial"/>
      <family val="2"/>
    </font>
    <font>
      <sz val="11"/>
      <color theme="1"/>
      <name val="Calibri"/>
      <family val="2"/>
      <scheme val="minor"/>
    </font>
    <font>
      <i/>
      <sz val="7"/>
      <name val="Arial"/>
      <family val="2"/>
    </font>
    <font>
      <sz val="11"/>
      <color theme="1"/>
      <name val="Calibri"/>
      <family val="2"/>
      <scheme val="minor"/>
    </font>
  </fonts>
  <fills count="7">
    <fill>
      <patternFill patternType="none"/>
    </fill>
    <fill>
      <patternFill patternType="gray125"/>
    </fill>
    <fill>
      <patternFill patternType="solid">
        <fgColor rgb="FF5B9BD5"/>
        <bgColor indexed="64"/>
      </patternFill>
    </fill>
    <fill>
      <patternFill patternType="solid">
        <fgColor rgb="FFFEF2CC"/>
        <bgColor indexed="64"/>
      </patternFill>
    </fill>
    <fill>
      <patternFill patternType="solid">
        <fgColor rgb="FFFFFFFF"/>
        <bgColor indexed="64"/>
      </patternFill>
    </fill>
    <fill>
      <patternFill patternType="solid">
        <fgColor theme="0"/>
        <bgColor indexed="64"/>
      </patternFill>
    </fill>
    <fill>
      <patternFill patternType="solid">
        <fgColor rgb="FFFF0000"/>
        <bgColor indexed="64"/>
      </patternFill>
    </fill>
  </fills>
  <borders count="16">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left style="thin">
        <color auto="1"/>
      </left>
      <right style="thin">
        <color auto="1"/>
      </right>
      <top/>
      <bottom/>
      <diagonal/>
    </border>
  </borders>
  <cellStyleXfs count="5">
    <xf numFmtId="0" fontId="0" fillId="0" borderId="0"/>
    <xf numFmtId="0" fontId="15" fillId="0" borderId="0" applyNumberFormat="0" applyFill="0" applyBorder="0" applyAlignment="0" applyProtection="0"/>
    <xf numFmtId="9" fontId="17"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cellStyleXfs>
  <cellXfs count="175">
    <xf numFmtId="0" fontId="0" fillId="0" borderId="0" xfId="0"/>
    <xf numFmtId="0" fontId="2" fillId="2" borderId="0" xfId="0" applyFont="1" applyFill="1" applyAlignment="1">
      <alignment horizontal="center" vertical="top" wrapText="1"/>
    </xf>
    <xf numFmtId="0" fontId="0" fillId="2" borderId="0" xfId="0" applyFill="1"/>
    <xf numFmtId="0" fontId="3" fillId="0" borderId="0" xfId="0" applyFont="1" applyAlignment="1">
      <alignment vertical="top" wrapText="1"/>
    </xf>
    <xf numFmtId="0" fontId="4" fillId="3" borderId="0" xfId="0" applyFont="1" applyFill="1" applyAlignment="1">
      <alignment vertical="top" wrapText="1"/>
    </xf>
    <xf numFmtId="0" fontId="5" fillId="3" borderId="0" xfId="0" applyFont="1" applyFill="1" applyAlignment="1">
      <alignment vertical="top" wrapText="1"/>
    </xf>
    <xf numFmtId="0" fontId="3" fillId="0" borderId="0" xfId="0" applyFont="1" applyAlignment="1">
      <alignment horizontal="justify" vertical="top" wrapText="1"/>
    </xf>
    <xf numFmtId="0" fontId="7" fillId="0" borderId="2" xfId="0" applyFont="1" applyBorder="1" applyAlignment="1">
      <alignment vertical="center" wrapText="1"/>
    </xf>
    <xf numFmtId="0" fontId="8" fillId="4" borderId="0" xfId="0" applyFont="1" applyFill="1" applyAlignment="1">
      <alignment horizontal="center" vertical="center"/>
    </xf>
    <xf numFmtId="0" fontId="12" fillId="2" borderId="2" xfId="0" applyFont="1" applyFill="1" applyBorder="1" applyAlignment="1">
      <alignment horizontal="center" vertical="top" wrapText="1"/>
    </xf>
    <xf numFmtId="0" fontId="12" fillId="2" borderId="2" xfId="0" applyFont="1" applyFill="1" applyBorder="1" applyAlignment="1">
      <alignment horizontal="center" vertical="center" wrapText="1"/>
    </xf>
    <xf numFmtId="0" fontId="11" fillId="0" borderId="0" xfId="0" applyFont="1"/>
    <xf numFmtId="0" fontId="13" fillId="0" borderId="0" xfId="0" applyFont="1" applyAlignment="1">
      <alignment horizontal="left" vertical="center" indent="1"/>
    </xf>
    <xf numFmtId="0" fontId="11" fillId="0" borderId="0" xfId="0" applyFont="1" applyAlignment="1">
      <alignment horizontal="center" vertical="top" wrapText="1"/>
    </xf>
    <xf numFmtId="0" fontId="11" fillId="0" borderId="0" xfId="0" applyFont="1" applyAlignment="1">
      <alignment vertical="top" wrapText="1"/>
    </xf>
    <xf numFmtId="0" fontId="11" fillId="0" borderId="0" xfId="0" applyFont="1" applyAlignment="1">
      <alignment horizontal="center"/>
    </xf>
    <xf numFmtId="0" fontId="10" fillId="0" borderId="0" xfId="0" applyFont="1" applyAlignment="1">
      <alignment horizontal="center" vertical="top" wrapText="1"/>
    </xf>
    <xf numFmtId="0" fontId="7" fillId="0" borderId="0" xfId="0" applyFont="1" applyAlignment="1">
      <alignment horizontal="lef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xf numFmtId="0" fontId="7" fillId="5" borderId="0" xfId="0" applyFont="1" applyFill="1" applyAlignment="1">
      <alignment vertical="center"/>
    </xf>
    <xf numFmtId="0" fontId="11" fillId="5" borderId="0" xfId="0" applyFont="1" applyFill="1"/>
    <xf numFmtId="0" fontId="11" fillId="5" borderId="0" xfId="0" applyFont="1" applyFill="1" applyAlignment="1">
      <alignment horizontal="left" vertical="center" indent="1"/>
    </xf>
    <xf numFmtId="0" fontId="13" fillId="5" borderId="0" xfId="0" applyFont="1" applyFill="1" applyAlignment="1">
      <alignment horizontal="left" vertical="center" indent="1"/>
    </xf>
    <xf numFmtId="0" fontId="7"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2" xfId="0" applyFont="1" applyBorder="1" applyAlignment="1">
      <alignment horizontal="center" vertical="center"/>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9" fillId="0" borderId="2" xfId="0" applyFont="1" applyBorder="1" applyAlignment="1">
      <alignment horizontal="justify" vertical="center" wrapText="1"/>
    </xf>
    <xf numFmtId="0" fontId="9" fillId="0" borderId="5" xfId="0" applyFont="1" applyBorder="1" applyAlignment="1">
      <alignment horizontal="justify" vertical="center" wrapText="1"/>
    </xf>
    <xf numFmtId="0" fontId="11" fillId="0" borderId="9" xfId="0" applyFont="1" applyBorder="1" applyAlignment="1">
      <alignment horizontal="left" vertical="center" wrapText="1"/>
    </xf>
    <xf numFmtId="0" fontId="11" fillId="0" borderId="2" xfId="0" applyFont="1" applyBorder="1" applyAlignment="1">
      <alignment horizontal="left" vertical="center" wrapText="1"/>
    </xf>
    <xf numFmtId="0" fontId="11" fillId="0" borderId="2" xfId="0" applyFont="1" applyBorder="1" applyAlignment="1">
      <alignment vertical="center" wrapText="1"/>
    </xf>
    <xf numFmtId="0" fontId="14" fillId="2" borderId="2" xfId="0" applyFont="1" applyFill="1" applyBorder="1" applyAlignment="1">
      <alignment horizontal="center" vertical="center" wrapText="1"/>
    </xf>
    <xf numFmtId="4" fontId="11" fillId="0" borderId="2" xfId="0" applyNumberFormat="1" applyFont="1" applyBorder="1" applyAlignment="1">
      <alignment vertical="center"/>
    </xf>
    <xf numFmtId="9" fontId="9" fillId="0" borderId="2" xfId="0" applyNumberFormat="1" applyFont="1" applyBorder="1" applyAlignment="1">
      <alignment horizontal="center" vertical="center" wrapText="1"/>
    </xf>
    <xf numFmtId="0" fontId="9" fillId="5" borderId="2" xfId="0" applyFont="1" applyFill="1" applyBorder="1" applyAlignment="1">
      <alignment horizontal="center" vertical="center" wrapText="1"/>
    </xf>
    <xf numFmtId="0" fontId="1" fillId="0" borderId="0" xfId="0" applyFont="1" applyAlignment="1">
      <alignment horizontal="center"/>
    </xf>
    <xf numFmtId="0" fontId="0" fillId="0" borderId="0" xfId="0" applyAlignment="1">
      <alignment horizontal="center"/>
    </xf>
    <xf numFmtId="164" fontId="11" fillId="0" borderId="2" xfId="3" applyNumberFormat="1" applyFont="1" applyBorder="1" applyAlignment="1">
      <alignment horizontal="center" vertical="center"/>
    </xf>
    <xf numFmtId="2" fontId="11" fillId="0" borderId="2" xfId="2" applyNumberFormat="1" applyFont="1" applyBorder="1" applyAlignment="1">
      <alignment horizontal="center" vertical="center"/>
    </xf>
    <xf numFmtId="0" fontId="13" fillId="6" borderId="0" xfId="0" applyFont="1" applyFill="1" applyAlignment="1">
      <alignment horizontal="left" vertical="center" indent="1"/>
    </xf>
    <xf numFmtId="0" fontId="11" fillId="6" borderId="0" xfId="0" applyFont="1" applyFill="1"/>
    <xf numFmtId="2" fontId="7" fillId="0" borderId="2" xfId="4" applyNumberFormat="1" applyFont="1" applyBorder="1" applyAlignment="1">
      <alignment horizontal="center" vertical="center" wrapText="1"/>
    </xf>
    <xf numFmtId="1" fontId="7" fillId="0" borderId="2" xfId="0" applyNumberFormat="1" applyFont="1" applyBorder="1" applyAlignment="1">
      <alignment horizontal="center" vertical="center" wrapText="1"/>
    </xf>
    <xf numFmtId="0" fontId="11" fillId="0" borderId="8" xfId="0" applyFont="1" applyBorder="1" applyAlignment="1">
      <alignment horizontal="center" vertical="center" wrapText="1"/>
    </xf>
    <xf numFmtId="0" fontId="16" fillId="0" borderId="5"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8" fillId="5" borderId="5" xfId="0" applyFont="1" applyFill="1" applyBorder="1" applyAlignment="1">
      <alignment horizontal="left" vertical="center" wrapText="1"/>
    </xf>
    <xf numFmtId="0" fontId="18" fillId="5" borderId="6" xfId="0" applyFont="1" applyFill="1" applyBorder="1" applyAlignment="1">
      <alignment horizontal="left" vertical="center" wrapText="1"/>
    </xf>
    <xf numFmtId="0" fontId="18" fillId="5" borderId="7" xfId="0" applyFont="1" applyFill="1" applyBorder="1" applyAlignment="1">
      <alignment horizontal="left" vertical="center" wrapText="1"/>
    </xf>
    <xf numFmtId="0" fontId="12" fillId="2" borderId="2" xfId="0" applyFont="1" applyFill="1" applyBorder="1" applyAlignment="1">
      <alignment horizontal="center" vertical="center" wrapText="1"/>
    </xf>
    <xf numFmtId="0" fontId="7" fillId="0" borderId="2" xfId="0" applyFont="1" applyBorder="1" applyAlignment="1">
      <alignment horizontal="left" vertical="center" wrapText="1"/>
    </xf>
    <xf numFmtId="0" fontId="16" fillId="0" borderId="2" xfId="1" applyFont="1" applyFill="1" applyBorder="1" applyAlignment="1">
      <alignment horizontal="center" vertical="center"/>
    </xf>
    <xf numFmtId="0" fontId="16" fillId="0" borderId="6" xfId="1"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9" fillId="0" borderId="2" xfId="0" applyFont="1" applyBorder="1" applyAlignment="1">
      <alignment horizontal="justify" vertical="center" wrapText="1"/>
    </xf>
    <xf numFmtId="4" fontId="11"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0" fontId="16" fillId="0" borderId="5" xfId="1" applyFont="1" applyFill="1" applyBorder="1" applyAlignment="1">
      <alignment horizontal="center" vertical="center"/>
    </xf>
    <xf numFmtId="0" fontId="16" fillId="0" borderId="6" xfId="1" applyFont="1" applyFill="1" applyBorder="1" applyAlignment="1">
      <alignment horizontal="center" vertical="center"/>
    </xf>
    <xf numFmtId="0" fontId="16" fillId="0" borderId="7" xfId="1" applyFont="1" applyFill="1" applyBorder="1" applyAlignment="1">
      <alignment horizontal="center" vertical="center"/>
    </xf>
    <xf numFmtId="4" fontId="11" fillId="0" borderId="2" xfId="0" applyNumberFormat="1" applyFont="1" applyBorder="1" applyAlignment="1">
      <alignment horizontal="center" vertical="center"/>
    </xf>
    <xf numFmtId="0" fontId="11" fillId="0" borderId="2" xfId="0" applyFont="1" applyBorder="1" applyAlignment="1">
      <alignment horizontal="center" vertical="center"/>
    </xf>
    <xf numFmtId="0" fontId="12" fillId="2" borderId="2" xfId="0" applyFont="1" applyFill="1" applyBorder="1" applyAlignment="1">
      <alignment horizontal="center" vertical="top"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4"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5" xfId="0" applyFont="1" applyBorder="1" applyAlignment="1">
      <alignment horizontal="center" vertical="center" wrapText="1"/>
    </xf>
    <xf numFmtId="0" fontId="9" fillId="5" borderId="5" xfId="0" applyFont="1" applyFill="1" applyBorder="1" applyAlignment="1">
      <alignment horizontal="left" vertical="center" wrapText="1"/>
    </xf>
    <xf numFmtId="0" fontId="9" fillId="5" borderId="6" xfId="0" applyFont="1" applyFill="1" applyBorder="1" applyAlignment="1">
      <alignment horizontal="left" vertical="center" wrapText="1"/>
    </xf>
    <xf numFmtId="0" fontId="9" fillId="5" borderId="7" xfId="0" applyFont="1" applyFill="1" applyBorder="1" applyAlignment="1">
      <alignment horizontal="left" vertical="center" wrapText="1"/>
    </xf>
    <xf numFmtId="0" fontId="9" fillId="5" borderId="5"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9" fillId="0" borderId="2" xfId="0" applyFont="1" applyBorder="1" applyAlignment="1">
      <alignment horizontal="left" vertical="center" wrapText="1"/>
    </xf>
    <xf numFmtId="0" fontId="11" fillId="0" borderId="2" xfId="0" applyFont="1" applyBorder="1" applyAlignment="1">
      <alignment horizontal="justify" vertical="top" wrapText="1"/>
    </xf>
    <xf numFmtId="0" fontId="16" fillId="0" borderId="2" xfId="1" applyFont="1" applyBorder="1" applyAlignment="1">
      <alignment horizontal="center" vertical="center"/>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2" xfId="0" applyFont="1" applyFill="1" applyBorder="1" applyAlignment="1">
      <alignment horizontal="center" vertical="center"/>
    </xf>
    <xf numFmtId="14" fontId="9" fillId="0" borderId="3" xfId="0" applyNumberFormat="1" applyFont="1" applyBorder="1" applyAlignment="1">
      <alignment horizontal="center" vertical="center" wrapText="1"/>
    </xf>
    <xf numFmtId="0" fontId="9" fillId="0" borderId="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11" fillId="0" borderId="2" xfId="0" applyFont="1" applyBorder="1" applyAlignment="1">
      <alignment horizontal="justify" vertical="center" wrapText="1"/>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12" fillId="2" borderId="5" xfId="0" applyFont="1" applyFill="1" applyBorder="1" applyAlignment="1">
      <alignment horizontal="center" vertical="top" wrapText="1"/>
    </xf>
    <xf numFmtId="0" fontId="12" fillId="2" borderId="7" xfId="0" applyFont="1" applyFill="1" applyBorder="1" applyAlignment="1">
      <alignment horizontal="center" vertical="top" wrapText="1"/>
    </xf>
    <xf numFmtId="0" fontId="11" fillId="5" borderId="2" xfId="0" applyFont="1" applyFill="1" applyBorder="1" applyAlignment="1">
      <alignment horizontal="justify" vertical="center" wrapText="1"/>
    </xf>
    <xf numFmtId="0" fontId="7" fillId="0" borderId="2" xfId="0" applyFont="1" applyBorder="1" applyAlignment="1">
      <alignment horizontal="justify" vertical="center" wrapText="1"/>
    </xf>
    <xf numFmtId="0" fontId="11" fillId="0" borderId="2" xfId="0" applyFont="1" applyBorder="1" applyAlignment="1">
      <alignment horizontal="center"/>
    </xf>
    <xf numFmtId="0" fontId="10" fillId="0" borderId="2" xfId="0" applyFont="1" applyBorder="1" applyAlignment="1">
      <alignment horizontal="center" vertical="top" wrapText="1"/>
    </xf>
    <xf numFmtId="164" fontId="9" fillId="0" borderId="2" xfId="0" applyNumberFormat="1" applyFont="1" applyBorder="1" applyAlignment="1">
      <alignment horizontal="center" vertical="center" wrapText="1"/>
    </xf>
    <xf numFmtId="164" fontId="9" fillId="0" borderId="2" xfId="0" applyNumberFormat="1" applyFont="1" applyBorder="1" applyAlignment="1">
      <alignment horizontal="center" vertical="center"/>
    </xf>
    <xf numFmtId="0" fontId="9" fillId="0" borderId="5" xfId="0" applyFont="1" applyBorder="1" applyAlignment="1">
      <alignment horizontal="justify" vertical="center" wrapText="1"/>
    </xf>
    <xf numFmtId="0" fontId="9" fillId="0" borderId="7" xfId="0" applyFont="1" applyBorder="1" applyAlignment="1">
      <alignment horizontal="justify" vertical="center" wrapText="1"/>
    </xf>
    <xf numFmtId="0" fontId="14" fillId="2" borderId="2" xfId="0" applyFont="1" applyFill="1" applyBorder="1" applyAlignment="1">
      <alignment horizontal="center" vertical="center" wrapText="1"/>
    </xf>
    <xf numFmtId="0" fontId="9" fillId="5" borderId="2" xfId="0" applyFont="1" applyFill="1" applyBorder="1" applyAlignment="1">
      <alignment horizontal="center" vertical="center" wrapText="1"/>
    </xf>
    <xf numFmtId="9" fontId="9" fillId="5" borderId="2" xfId="0" applyNumberFormat="1" applyFont="1" applyFill="1" applyBorder="1" applyAlignment="1">
      <alignment horizontal="center" vertical="center" wrapText="1"/>
    </xf>
    <xf numFmtId="0" fontId="9" fillId="5" borderId="2" xfId="0" applyFont="1" applyFill="1" applyBorder="1" applyAlignment="1">
      <alignment horizontal="left" vertical="center" wrapText="1"/>
    </xf>
    <xf numFmtId="0" fontId="9" fillId="5" borderId="2" xfId="0" applyFont="1" applyFill="1" applyBorder="1" applyAlignment="1">
      <alignment horizontal="left" vertical="center"/>
    </xf>
    <xf numFmtId="4" fontId="7"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11" fillId="5" borderId="2" xfId="0" applyFont="1" applyFill="1" applyBorder="1" applyAlignment="1">
      <alignment horizontal="center" vertical="center" wrapText="1"/>
    </xf>
    <xf numFmtId="2" fontId="11" fillId="5" borderId="2" xfId="0" applyNumberFormat="1" applyFont="1" applyFill="1" applyBorder="1" applyAlignment="1">
      <alignment horizontal="center" vertical="center"/>
    </xf>
    <xf numFmtId="0" fontId="11" fillId="5" borderId="2" xfId="0" applyFont="1" applyFill="1" applyBorder="1" applyAlignment="1">
      <alignment horizontal="left" vertical="center" wrapText="1"/>
    </xf>
    <xf numFmtId="0" fontId="11" fillId="5" borderId="2" xfId="0" applyFont="1" applyFill="1" applyBorder="1" applyAlignment="1">
      <alignment horizontal="left" vertical="center"/>
    </xf>
    <xf numFmtId="0" fontId="13" fillId="5" borderId="0" xfId="0" applyFont="1" applyFill="1" applyAlignment="1">
      <alignment horizontal="center" vertical="center"/>
    </xf>
    <xf numFmtId="1" fontId="9" fillId="0" borderId="2" xfId="0" quotePrefix="1" applyNumberFormat="1" applyFont="1" applyBorder="1" applyAlignment="1">
      <alignment horizontal="left" vertical="center" wrapText="1"/>
    </xf>
    <xf numFmtId="1" fontId="9" fillId="0" borderId="2" xfId="0" applyNumberFormat="1" applyFont="1" applyBorder="1" applyAlignment="1">
      <alignment horizontal="left" vertical="center" wrapText="1"/>
    </xf>
    <xf numFmtId="1" fontId="16" fillId="0" borderId="5" xfId="1" quotePrefix="1" applyNumberFormat="1" applyFont="1" applyBorder="1" applyAlignment="1">
      <alignment horizontal="left" vertical="center" wrapText="1"/>
    </xf>
    <xf numFmtId="1" fontId="16" fillId="0" borderId="6" xfId="1" quotePrefix="1" applyNumberFormat="1" applyFont="1" applyBorder="1" applyAlignment="1">
      <alignment horizontal="left" vertical="center" wrapText="1"/>
    </xf>
    <xf numFmtId="1" fontId="16" fillId="0" borderId="7" xfId="1" quotePrefix="1" applyNumberFormat="1" applyFont="1" applyBorder="1" applyAlignment="1">
      <alignment horizontal="left" vertical="center" wrapText="1"/>
    </xf>
    <xf numFmtId="1" fontId="16" fillId="0" borderId="2" xfId="1" quotePrefix="1" applyNumberFormat="1" applyFont="1" applyBorder="1" applyAlignment="1">
      <alignment horizontal="left" vertical="center" wrapText="1"/>
    </xf>
    <xf numFmtId="0" fontId="14" fillId="2" borderId="1"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9" fillId="5" borderId="2" xfId="0" applyFont="1" applyFill="1" applyBorder="1" applyAlignment="1">
      <alignment horizontal="center" vertical="center"/>
    </xf>
    <xf numFmtId="0" fontId="14" fillId="2" borderId="8"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2" xfId="0" applyFont="1" applyFill="1" applyBorder="1" applyAlignment="1">
      <alignment horizontal="center" vertical="center" wrapText="1"/>
    </xf>
    <xf numFmtId="14" fontId="9" fillId="0" borderId="2" xfId="0" quotePrefix="1" applyNumberFormat="1" applyFont="1" applyBorder="1" applyAlignment="1">
      <alignment horizontal="left" vertical="center" wrapText="1"/>
    </xf>
    <xf numFmtId="14" fontId="9" fillId="0" borderId="2" xfId="0" applyNumberFormat="1" applyFont="1" applyBorder="1" applyAlignment="1">
      <alignment horizontal="left" vertical="center" wrapText="1"/>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12"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5"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6" xfId="0" applyFont="1" applyFill="1" applyBorder="1" applyAlignment="1">
      <alignment horizontal="center" vertical="center"/>
    </xf>
    <xf numFmtId="0" fontId="9" fillId="5" borderId="2" xfId="0" applyFont="1" applyFill="1" applyBorder="1" applyAlignment="1">
      <alignment horizontal="left" vertical="top" wrapText="1"/>
    </xf>
    <xf numFmtId="0" fontId="9" fillId="5" borderId="2" xfId="1" applyFont="1" applyFill="1" applyBorder="1" applyAlignment="1">
      <alignment horizontal="left" vertical="center"/>
    </xf>
    <xf numFmtId="0" fontId="9" fillId="0" borderId="3" xfId="0" applyFont="1" applyBorder="1" applyAlignment="1">
      <alignment horizontal="justify" vertical="center" wrapText="1"/>
    </xf>
    <xf numFmtId="0" fontId="9" fillId="0" borderId="4" xfId="0" applyFont="1" applyBorder="1" applyAlignment="1">
      <alignment horizontal="justify" vertical="center" wrapText="1"/>
    </xf>
    <xf numFmtId="0" fontId="9" fillId="0" borderId="10" xfId="0" applyFont="1" applyBorder="1" applyAlignment="1">
      <alignment horizontal="justify" vertical="center" wrapText="1"/>
    </xf>
    <xf numFmtId="0" fontId="9" fillId="0" borderId="11" xfId="0" applyFont="1" applyBorder="1" applyAlignment="1">
      <alignment horizontal="justify" vertical="center" wrapText="1"/>
    </xf>
    <xf numFmtId="0" fontId="9" fillId="0" borderId="13" xfId="0" applyFont="1" applyBorder="1" applyAlignment="1">
      <alignment horizontal="justify" vertical="center" wrapText="1"/>
    </xf>
    <xf numFmtId="0" fontId="9" fillId="0" borderId="12" xfId="0" applyFont="1" applyBorder="1" applyAlignment="1">
      <alignment horizontal="justify" vertical="center" wrapText="1"/>
    </xf>
    <xf numFmtId="9" fontId="9" fillId="0" borderId="8" xfId="0" applyNumberFormat="1" applyFont="1" applyBorder="1" applyAlignment="1">
      <alignment horizontal="center" vertical="center" wrapText="1"/>
    </xf>
    <xf numFmtId="9" fontId="9" fillId="0" borderId="9" xfId="0" applyNumberFormat="1" applyFont="1" applyBorder="1" applyAlignment="1">
      <alignment horizontal="center" vertical="center" wrapText="1"/>
    </xf>
    <xf numFmtId="0" fontId="16" fillId="0" borderId="3" xfId="1" applyFont="1" applyFill="1" applyBorder="1" applyAlignment="1">
      <alignment horizontal="center" vertical="center" wrapText="1"/>
    </xf>
    <xf numFmtId="0" fontId="16" fillId="0" borderId="10" xfId="1" applyFont="1" applyFill="1" applyBorder="1" applyAlignment="1">
      <alignment horizontal="center" vertical="center" wrapText="1"/>
    </xf>
    <xf numFmtId="0" fontId="16" fillId="0" borderId="11" xfId="1" applyFont="1" applyFill="1" applyBorder="1" applyAlignment="1">
      <alignment horizontal="center" vertical="center" wrapText="1"/>
    </xf>
    <xf numFmtId="0" fontId="16" fillId="0" borderId="12" xfId="1" applyFont="1" applyFill="1" applyBorder="1" applyAlignment="1">
      <alignment horizontal="center" vertical="center" wrapText="1"/>
    </xf>
    <xf numFmtId="0" fontId="2" fillId="2" borderId="0" xfId="0" applyFont="1" applyFill="1" applyAlignment="1">
      <alignment horizontal="center" vertical="top" wrapText="1"/>
    </xf>
    <xf numFmtId="0" fontId="4" fillId="3" borderId="0" xfId="0" applyFont="1" applyFill="1" applyAlignment="1">
      <alignment vertical="top" wrapText="1"/>
    </xf>
  </cellXfs>
  <cellStyles count="5">
    <cellStyle name="Hipervínculo" xfId="1" builtinId="8"/>
    <cellStyle name="Millares" xfId="3" builtinId="3"/>
    <cellStyle name="Moneda" xfId="4"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698501</xdr:colOff>
      <xdr:row>0</xdr:row>
      <xdr:rowOff>0</xdr:rowOff>
    </xdr:from>
    <xdr:to>
      <xdr:col>12</xdr:col>
      <xdr:colOff>1730375</xdr:colOff>
      <xdr:row>1</xdr:row>
      <xdr:rowOff>118466</xdr:rowOff>
    </xdr:to>
    <xdr:pic>
      <xdr:nvPicPr>
        <xdr:cNvPr id="3" name="Imagen 2">
          <a:extLst>
            <a:ext uri="{FF2B5EF4-FFF2-40B4-BE49-F238E27FC236}">
              <a16:creationId xmlns:a16="http://schemas.microsoft.com/office/drawing/2014/main" id="{1FDC484C-820F-EE77-52BB-DF234EB6C8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22064" y="0"/>
          <a:ext cx="1031874" cy="420091"/>
        </a:xfrm>
        <a:prstGeom prst="rect">
          <a:avLst/>
        </a:prstGeom>
      </xdr:spPr>
    </xdr:pic>
    <xdr:clientData/>
  </xdr:twoCellAnchor>
  <xdr:twoCellAnchor editAs="oneCell">
    <xdr:from>
      <xdr:col>0</xdr:col>
      <xdr:colOff>95250</xdr:colOff>
      <xdr:row>0</xdr:row>
      <xdr:rowOff>79376</xdr:rowOff>
    </xdr:from>
    <xdr:to>
      <xdr:col>0</xdr:col>
      <xdr:colOff>1000125</xdr:colOff>
      <xdr:row>1</xdr:row>
      <xdr:rowOff>133768</xdr:rowOff>
    </xdr:to>
    <xdr:pic>
      <xdr:nvPicPr>
        <xdr:cNvPr id="5" name="Imagen 4">
          <a:extLst>
            <a:ext uri="{FF2B5EF4-FFF2-40B4-BE49-F238E27FC236}">
              <a16:creationId xmlns:a16="http://schemas.microsoft.com/office/drawing/2014/main" id="{F50E9782-7C5C-F464-9782-A151722127D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50" y="79376"/>
          <a:ext cx="904875" cy="356017"/>
        </a:xfrm>
        <a:prstGeom prst="rect">
          <a:avLst/>
        </a:prstGeom>
      </xdr:spPr>
    </xdr:pic>
    <xdr:clientData/>
  </xdr:twoCellAnchor>
  <xdr:twoCellAnchor>
    <xdr:from>
      <xdr:col>2</xdr:col>
      <xdr:colOff>484188</xdr:colOff>
      <xdr:row>232</xdr:row>
      <xdr:rowOff>55563</xdr:rowOff>
    </xdr:from>
    <xdr:to>
      <xdr:col>6</xdr:col>
      <xdr:colOff>135537</xdr:colOff>
      <xdr:row>238</xdr:row>
      <xdr:rowOff>26810</xdr:rowOff>
    </xdr:to>
    <xdr:sp macro="" textlink="">
      <xdr:nvSpPr>
        <xdr:cNvPr id="2" name="CuadroTexto 1">
          <a:extLst>
            <a:ext uri="{FF2B5EF4-FFF2-40B4-BE49-F238E27FC236}">
              <a16:creationId xmlns:a16="http://schemas.microsoft.com/office/drawing/2014/main" id="{82E3EFB7-C29A-473C-BA1B-73AD4F985243}"/>
            </a:ext>
          </a:extLst>
        </xdr:cNvPr>
        <xdr:cNvSpPr txBox="1"/>
      </xdr:nvSpPr>
      <xdr:spPr>
        <a:xfrm>
          <a:off x="2801938" y="71755001"/>
          <a:ext cx="2794599" cy="637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s-EC" sz="1000" b="1"/>
            <a:t>Elaborado por:</a:t>
          </a:r>
        </a:p>
        <a:p>
          <a:pPr algn="ctr"/>
          <a:r>
            <a:rPr lang="es-EC" sz="1000"/>
            <a:t>David Duque Córdova</a:t>
          </a:r>
        </a:p>
        <a:p>
          <a:pPr algn="ctr"/>
          <a:r>
            <a:rPr lang="es-EC" sz="1000"/>
            <a:t>Profesional</a:t>
          </a:r>
          <a:r>
            <a:rPr lang="es-EC" sz="1000" baseline="0"/>
            <a:t> 4 de Procesos</a:t>
          </a:r>
          <a:endParaRPr lang="es-EC" sz="1000"/>
        </a:p>
      </xdr:txBody>
    </xdr:sp>
    <xdr:clientData/>
  </xdr:twoCellAnchor>
  <xdr:twoCellAnchor>
    <xdr:from>
      <xdr:col>8</xdr:col>
      <xdr:colOff>26149</xdr:colOff>
      <xdr:row>232</xdr:row>
      <xdr:rowOff>55563</xdr:rowOff>
    </xdr:from>
    <xdr:to>
      <xdr:col>11</xdr:col>
      <xdr:colOff>209310</xdr:colOff>
      <xdr:row>238</xdr:row>
      <xdr:rowOff>26810</xdr:rowOff>
    </xdr:to>
    <xdr:sp macro="" textlink="">
      <xdr:nvSpPr>
        <xdr:cNvPr id="4" name="CuadroTexto 3">
          <a:extLst>
            <a:ext uri="{FF2B5EF4-FFF2-40B4-BE49-F238E27FC236}">
              <a16:creationId xmlns:a16="http://schemas.microsoft.com/office/drawing/2014/main" id="{A26554BE-5162-4525-83B6-C60A473408C6}"/>
            </a:ext>
          </a:extLst>
        </xdr:cNvPr>
        <xdr:cNvSpPr txBox="1"/>
      </xdr:nvSpPr>
      <xdr:spPr>
        <a:xfrm>
          <a:off x="7042899" y="71755001"/>
          <a:ext cx="2794599" cy="637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s-EC" sz="1000" b="1"/>
            <a:t>Revisado y aprobado por:</a:t>
          </a:r>
        </a:p>
        <a:p>
          <a:pPr algn="ctr"/>
          <a:r>
            <a:rPr lang="es-EC" sz="1000"/>
            <a:t>María Belén Gordillo</a:t>
          </a:r>
        </a:p>
        <a:p>
          <a:pPr algn="ctr"/>
          <a:r>
            <a:rPr lang="es-EC" sz="1000"/>
            <a:t>Directora de Planificación y Control de Gestión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metrodequito.gob.ec/wp-content/uploads/2024/03/lista_corta_2023.pdf" TargetMode="External"/><Relationship Id="rId18" Type="http://schemas.openxmlformats.org/officeDocument/2006/relationships/hyperlink" Target="https://metrodequito.gob.ec/wp-content/uploads/2023/06/2-1_Evaluacion_gestion_institucional.pdf" TargetMode="External"/><Relationship Id="rId26" Type="http://schemas.openxmlformats.org/officeDocument/2006/relationships/hyperlink" Target="https://www.youtube.com/watch?v=ROIeLUQYZTo" TargetMode="External"/><Relationship Id="rId39" Type="http://schemas.openxmlformats.org/officeDocument/2006/relationships/hyperlink" Target="https://metrodequito.gob.ec/wp-content/uploads/2024/03/infima_cuantia_2023.pdf" TargetMode="External"/><Relationship Id="rId21" Type="http://schemas.openxmlformats.org/officeDocument/2006/relationships/hyperlink" Target="https://metrodequito.gob.ec/wp-content/uploads/2023/06/2-4_Informe_y_formulario_rendicion_de_cuentas_2022_aprobado.pdf" TargetMode="External"/><Relationship Id="rId34" Type="http://schemas.openxmlformats.org/officeDocument/2006/relationships/hyperlink" Target="https://issuu.com/marketing.metroec/docs/metro2_digital_655965f4ecf15e" TargetMode="External"/><Relationship Id="rId42" Type="http://schemas.openxmlformats.org/officeDocument/2006/relationships/hyperlink" Target="https://metrodequito.gob.ec/wp-content/uploads/2024/03/expropiacion_las_cuadras.pdf" TargetMode="External"/><Relationship Id="rId47" Type="http://schemas.openxmlformats.org/officeDocument/2006/relationships/hyperlink" Target="https://metrodequito.gob.ec/recargar-saldo/" TargetMode="External"/><Relationship Id="rId50" Type="http://schemas.openxmlformats.org/officeDocument/2006/relationships/printerSettings" Target="../printerSettings/printerSettings1.bin"/><Relationship Id="rId7" Type="http://schemas.openxmlformats.org/officeDocument/2006/relationships/hyperlink" Target="https://metrodequito.gob.ec/wp-content/uploads/2024/03/certificado_cumplimiento_tributario_2023.pdf" TargetMode="External"/><Relationship Id="rId2" Type="http://schemas.openxmlformats.org/officeDocument/2006/relationships/hyperlink" Target="http://www.metrodequito.gob.ec/" TargetMode="External"/><Relationship Id="rId16" Type="http://schemas.openxmlformats.org/officeDocument/2006/relationships/hyperlink" Target="https://metrodequito.gob.ec/wp-content/uploads/2023/06/1-2_Conformacion_equipo_tecnico_mixto.pdf" TargetMode="External"/><Relationship Id="rId29" Type="http://schemas.openxmlformats.org/officeDocument/2006/relationships/hyperlink" Target="https://www.youtube.com/watch?v=ROIeLUQYZTo" TargetMode="External"/><Relationship Id="rId11" Type="http://schemas.openxmlformats.org/officeDocument/2006/relationships/hyperlink" Target="https://metrodequito.gob.ec/wp-content/uploads/2024/03/catalogo_electronico_2023.pdf" TargetMode="External"/><Relationship Id="rId24" Type="http://schemas.openxmlformats.org/officeDocument/2006/relationships/hyperlink" Target="https://metrodequito.gob.ec/wp-content/uploads/2023/06/3-2_Invitacion_evento_deliberacion_publica_2022.pdf" TargetMode="External"/><Relationship Id="rId32" Type="http://schemas.openxmlformats.org/officeDocument/2006/relationships/hyperlink" Target="https://metrodequito.gob.ec/wp-content/uploads/2023/06/4-1_plan_de_trabajo_sugerencias_ciudadanas_2023.pdf" TargetMode="External"/><Relationship Id="rId37" Type="http://schemas.openxmlformats.org/officeDocument/2006/relationships/hyperlink" Target="https://metrodequito.gob.ec/wp-content/uploads/2024/02/INFORME-DE-EJECUCION-CONTRATO-METRO-DE-QUITO-signed.pdf" TargetMode="External"/><Relationship Id="rId40" Type="http://schemas.openxmlformats.org/officeDocument/2006/relationships/hyperlink" Target="https://metrodequito.gob.ec/wp-content/uploads/2024/03/regimen_especial_2023.pdf" TargetMode="External"/><Relationship Id="rId45" Type="http://schemas.openxmlformats.org/officeDocument/2006/relationships/hyperlink" Target="https://issuu.com/marketing.metroec/docs/quito_se_mueve_manual_metro" TargetMode="External"/><Relationship Id="rId5" Type="http://schemas.openxmlformats.org/officeDocument/2006/relationships/hyperlink" Target="https://metrodequito.gob.ec/wp-content/uploads/2024/03/presupuesto_liquidado_epmmq_2023.pdf" TargetMode="External"/><Relationship Id="rId15" Type="http://schemas.openxmlformats.org/officeDocument/2006/relationships/hyperlink" Target="https://metrodequito.gob.ec/wp-content/uploads/2023/06/1-1_Consultas_ciudadanas.pdf" TargetMode="External"/><Relationship Id="rId23" Type="http://schemas.openxmlformats.org/officeDocument/2006/relationships/hyperlink" Target="https://metrodequito.gob.ec/wp-content/uploads/2023/06/3-1_Difusion_informe_de_rendicion_cuentas_2022.pdf" TargetMode="External"/><Relationship Id="rId28" Type="http://schemas.openxmlformats.org/officeDocument/2006/relationships/hyperlink" Target="https://www.youtube.com/watch?v=ROIeLUQYZTo" TargetMode="External"/><Relationship Id="rId36" Type="http://schemas.openxmlformats.org/officeDocument/2006/relationships/hyperlink" Target="https://metrodequito.gob.ec/wp-content/uploads/2024/02/INFORME-DE-EJECUCION-CONTRATO-METRO-DE-QUITO-signed.pdf" TargetMode="External"/><Relationship Id="rId49" Type="http://schemas.openxmlformats.org/officeDocument/2006/relationships/hyperlink" Target="https://metrodequito.gob.ec/wp-content/uploads/2024/04/sugerencia_ciudadana_5.pdf" TargetMode="External"/><Relationship Id="rId10" Type="http://schemas.openxmlformats.org/officeDocument/2006/relationships/hyperlink" Target="https://metrodequito.gob.ec/rendicion-de-cuentas/" TargetMode="External"/><Relationship Id="rId19" Type="http://schemas.openxmlformats.org/officeDocument/2006/relationships/hyperlink" Target="https://indd.adobe.com/view/97ded3c2-7238-4f8b-b023-afb379bc06ea" TargetMode="External"/><Relationship Id="rId31" Type="http://schemas.openxmlformats.org/officeDocument/2006/relationships/hyperlink" Target="https://metrodequito.gob.ec/wp-content/uploads/2023/06/3-8-9_Sugerencias_ciudadanas_evento_enlinea.pdf" TargetMode="External"/><Relationship Id="rId44" Type="http://schemas.openxmlformats.org/officeDocument/2006/relationships/hyperlink" Target="https://metrodequito.gob.ec/wp-content/uploads/2024/03/Informe_cumplimiento_recomendaciones_2023.pdf" TargetMode="External"/><Relationship Id="rId4" Type="http://schemas.openxmlformats.org/officeDocument/2006/relationships/hyperlink" Target="https://metrodequito.gob.ec/wp-content/uploads/2024/03/balance_general_2023.pdf" TargetMode="External"/><Relationship Id="rId9" Type="http://schemas.openxmlformats.org/officeDocument/2006/relationships/hyperlink" Target="https://metrodequito.gob.ec/transparencia-2023/" TargetMode="External"/><Relationship Id="rId14" Type="http://schemas.openxmlformats.org/officeDocument/2006/relationships/hyperlink" Target="https://metrodequito.gob.ec/wp-content/uploads/2024/03/contratacion_directa_2023.pdf" TargetMode="External"/><Relationship Id="rId22" Type="http://schemas.openxmlformats.org/officeDocument/2006/relationships/hyperlink" Target="https://metrodequito.gob.ec/wp-content/uploads/2023/06/2-5_Envio_informe_y_formulario_rendicion_de_cuentas_2022.pdf" TargetMode="External"/><Relationship Id="rId27" Type="http://schemas.openxmlformats.org/officeDocument/2006/relationships/hyperlink" Target="https://www.youtube.com/watch?v=ROIeLUQYZTo" TargetMode="External"/><Relationship Id="rId30" Type="http://schemas.openxmlformats.org/officeDocument/2006/relationships/hyperlink" Target="https://metrodequito.gob.ec/wp-content/uploads/2023/06/3-8-9_Sugerencias_ciudadanas_evento_enlinea.pdf" TargetMode="External"/><Relationship Id="rId35" Type="http://schemas.openxmlformats.org/officeDocument/2006/relationships/hyperlink" Target="https://metrodequito.gob.ec/wp-content/uploads/2024/02/INFORME-DE-EJECUCION-CONTRATO-METRO-DE-QUITO-signed.pdf" TargetMode="External"/><Relationship Id="rId43" Type="http://schemas.openxmlformats.org/officeDocument/2006/relationships/hyperlink" Target="https://metrodequito.gob.ec/wp-content/uploads/2024/03/Informe_recomendaciones_2023.pdf" TargetMode="External"/><Relationship Id="rId48" Type="http://schemas.openxmlformats.org/officeDocument/2006/relationships/hyperlink" Target="https://metrodequito.gob.ec/wp-content/uploads/2024/04/sugerencia_ciudadana_4.pdf" TargetMode="External"/><Relationship Id="rId8" Type="http://schemas.openxmlformats.org/officeDocument/2006/relationships/hyperlink" Target="https://metrodequito.gob.ec/wp-content/uploads/2024/03/veedurias_ciudadanas_2023.pdf" TargetMode="External"/><Relationship Id="rId51" Type="http://schemas.openxmlformats.org/officeDocument/2006/relationships/drawing" Target="../drawings/drawing1.xml"/><Relationship Id="rId3" Type="http://schemas.openxmlformats.org/officeDocument/2006/relationships/hyperlink" Target="mailto:hugo.villacres@metrodequito.gob.ec" TargetMode="External"/><Relationship Id="rId12" Type="http://schemas.openxmlformats.org/officeDocument/2006/relationships/hyperlink" Target="https://metrodequito.gob.ec/wp-content/uploads/2024/03/subasta_inversa_electronica_2023.pdf" TargetMode="External"/><Relationship Id="rId17" Type="http://schemas.openxmlformats.org/officeDocument/2006/relationships/hyperlink" Target="https://metrodequito.gob.ec/wp-content/uploads/2023/07/1-3_Conformacion_subcomisiones.pdf" TargetMode="External"/><Relationship Id="rId25" Type="http://schemas.openxmlformats.org/officeDocument/2006/relationships/hyperlink" Target="https://www.youtube.com/watch?v=ROIeLUQYZTo" TargetMode="External"/><Relationship Id="rId33" Type="http://schemas.openxmlformats.org/officeDocument/2006/relationships/hyperlink" Target="https://metrodequito.gob.ec/wp-content/uploads/2023/06/4-2_Entrega_plan_de_trabajo_2023.pdf" TargetMode="External"/><Relationship Id="rId38" Type="http://schemas.openxmlformats.org/officeDocument/2006/relationships/hyperlink" Target="https://metrodequito.gob.ec/wp-content/uploads/2024/02/INFORME-DE-EJECUCION-CONTRATO-METRO-DE-QUITO-signed.pdf" TargetMode="External"/><Relationship Id="rId46" Type="http://schemas.openxmlformats.org/officeDocument/2006/relationships/hyperlink" Target="https://metrodequito.gob.ec/5000-tarjetas-ciudad/" TargetMode="External"/><Relationship Id="rId20" Type="http://schemas.openxmlformats.org/officeDocument/2006/relationships/hyperlink" Target="https://metrodequito.gob.ec/wp-content/uploads/2023/06/EPMMQ_Formulario_rendicion_de_cuentas_2022.pdf" TargetMode="External"/><Relationship Id="rId41" Type="http://schemas.openxmlformats.org/officeDocument/2006/relationships/hyperlink" Target="https://metrodequito.gob.ec/wp-content/uploads/2024/03/donacion_la_magdalena.pdf" TargetMode="External"/><Relationship Id="rId1" Type="http://schemas.openxmlformats.org/officeDocument/2006/relationships/hyperlink" Target="mailto:comunicacion@metrodequito.gob.ec" TargetMode="External"/><Relationship Id="rId6" Type="http://schemas.openxmlformats.org/officeDocument/2006/relationships/hyperlink" Target="https://metrodequito.gob.ec/wp-content/uploads/2024/03/certificado_obligaciones_patronales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ER218"/>
  <sheetViews>
    <sheetView showGridLines="0" tabSelected="1" zoomScale="120" zoomScaleNormal="120" zoomScaleSheetLayoutView="120" workbookViewId="0">
      <selection activeCell="A5" sqref="A5:M5"/>
    </sheetView>
  </sheetViews>
  <sheetFormatPr baseColWidth="10" defaultColWidth="0" defaultRowHeight="9"/>
  <cols>
    <col min="1" max="1" width="22.5703125" style="11" customWidth="1"/>
    <col min="2" max="2" width="12.140625" style="11" customWidth="1"/>
    <col min="3" max="4" width="11.42578125" style="11" customWidth="1"/>
    <col min="5" max="5" width="12.7109375" style="11" customWidth="1"/>
    <col min="6" max="6" width="11.5703125" style="11" customWidth="1"/>
    <col min="7" max="7" width="10.42578125" style="11" customWidth="1"/>
    <col min="8" max="8" width="12.85546875" style="11" customWidth="1"/>
    <col min="9" max="9" width="12.140625" style="11" customWidth="1"/>
    <col min="10" max="10" width="10.5703125" style="11" customWidth="1"/>
    <col min="11" max="12" width="16.42578125" style="11" customWidth="1"/>
    <col min="13" max="13" width="28.5703125" style="11" customWidth="1"/>
    <col min="14" max="14" width="0.85546875" style="11" customWidth="1"/>
    <col min="15" max="16372" width="11.42578125" style="11" hidden="1"/>
    <col min="16373" max="16384" width="11" style="11" hidden="1"/>
  </cols>
  <sheetData>
    <row r="1" spans="1:13" s="22" customFormat="1" ht="24" customHeight="1"/>
    <row r="2" spans="1:13" ht="15" customHeight="1">
      <c r="A2" s="127" t="s">
        <v>406</v>
      </c>
      <c r="B2" s="127"/>
      <c r="C2" s="127"/>
      <c r="D2" s="127"/>
      <c r="E2" s="127"/>
      <c r="F2" s="127"/>
      <c r="G2" s="127"/>
      <c r="H2" s="127"/>
      <c r="I2" s="127"/>
      <c r="J2" s="127"/>
      <c r="K2" s="127"/>
      <c r="L2" s="127"/>
      <c r="M2" s="127"/>
    </row>
    <row r="3" spans="1:13" ht="15" customHeight="1">
      <c r="A3" s="127" t="s">
        <v>210</v>
      </c>
      <c r="B3" s="127"/>
      <c r="C3" s="127"/>
      <c r="D3" s="127"/>
      <c r="E3" s="127"/>
      <c r="F3" s="127"/>
      <c r="G3" s="127"/>
      <c r="H3" s="127"/>
      <c r="I3" s="127"/>
      <c r="J3" s="127"/>
      <c r="K3" s="127"/>
      <c r="L3" s="127"/>
      <c r="M3" s="127"/>
    </row>
    <row r="4" spans="1:13" ht="14.25" customHeight="1">
      <c r="A4" s="21"/>
      <c r="B4" s="22"/>
      <c r="C4" s="22"/>
      <c r="D4" s="22"/>
      <c r="E4" s="22"/>
      <c r="F4" s="22"/>
      <c r="G4" s="22"/>
      <c r="H4" s="22"/>
      <c r="I4" s="22"/>
      <c r="J4" s="22"/>
      <c r="K4" s="22"/>
      <c r="L4" s="22"/>
      <c r="M4" s="22"/>
    </row>
    <row r="5" spans="1:13" ht="14.25" customHeight="1">
      <c r="A5" s="116" t="s">
        <v>0</v>
      </c>
      <c r="B5" s="116"/>
      <c r="C5" s="116"/>
      <c r="D5" s="116"/>
      <c r="E5" s="116"/>
      <c r="F5" s="116"/>
      <c r="G5" s="116"/>
      <c r="H5" s="116"/>
      <c r="I5" s="116"/>
      <c r="J5" s="116"/>
      <c r="K5" s="116"/>
      <c r="L5" s="116"/>
      <c r="M5" s="116"/>
    </row>
    <row r="6" spans="1:13" ht="14.25" customHeight="1">
      <c r="A6" s="7" t="s">
        <v>1</v>
      </c>
      <c r="B6" s="128">
        <v>1768164650001</v>
      </c>
      <c r="C6" s="129"/>
      <c r="D6" s="129"/>
      <c r="E6" s="129"/>
      <c r="F6" s="129"/>
      <c r="G6" s="129"/>
      <c r="H6" s="129"/>
      <c r="I6" s="129"/>
      <c r="J6" s="129"/>
      <c r="K6" s="129"/>
      <c r="L6" s="129"/>
      <c r="M6" s="129"/>
    </row>
    <row r="7" spans="1:13" ht="14.25" customHeight="1">
      <c r="A7" s="7" t="s">
        <v>2</v>
      </c>
      <c r="B7" s="128" t="s">
        <v>213</v>
      </c>
      <c r="C7" s="129"/>
      <c r="D7" s="129"/>
      <c r="E7" s="129"/>
      <c r="F7" s="129"/>
      <c r="G7" s="129"/>
      <c r="H7" s="129"/>
      <c r="I7" s="129"/>
      <c r="J7" s="129"/>
      <c r="K7" s="129"/>
      <c r="L7" s="129"/>
      <c r="M7" s="129"/>
    </row>
    <row r="8" spans="1:13" ht="14.25" customHeight="1">
      <c r="A8" s="7" t="s">
        <v>211</v>
      </c>
      <c r="B8" s="128" t="s">
        <v>214</v>
      </c>
      <c r="C8" s="129"/>
      <c r="D8" s="129"/>
      <c r="E8" s="129"/>
      <c r="F8" s="129"/>
      <c r="G8" s="129"/>
      <c r="H8" s="129"/>
      <c r="I8" s="129"/>
      <c r="J8" s="129"/>
      <c r="K8" s="129"/>
      <c r="L8" s="129"/>
      <c r="M8" s="129"/>
    </row>
    <row r="9" spans="1:13" ht="14.25" customHeight="1">
      <c r="A9" s="7" t="s">
        <v>212</v>
      </c>
      <c r="B9" s="128" t="s">
        <v>229</v>
      </c>
      <c r="C9" s="129"/>
      <c r="D9" s="129"/>
      <c r="E9" s="129"/>
      <c r="F9" s="129"/>
      <c r="G9" s="129"/>
      <c r="H9" s="129"/>
      <c r="I9" s="129"/>
      <c r="J9" s="129"/>
      <c r="K9" s="129"/>
      <c r="L9" s="129"/>
      <c r="M9" s="129"/>
    </row>
    <row r="10" spans="1:13" ht="14.25" customHeight="1">
      <c r="A10" s="7" t="s">
        <v>3</v>
      </c>
      <c r="B10" s="128" t="s">
        <v>234</v>
      </c>
      <c r="C10" s="129"/>
      <c r="D10" s="129"/>
      <c r="E10" s="129"/>
      <c r="F10" s="129"/>
      <c r="G10" s="129"/>
      <c r="H10" s="129"/>
      <c r="I10" s="129"/>
      <c r="J10" s="129"/>
      <c r="K10" s="129"/>
      <c r="L10" s="129"/>
      <c r="M10" s="129"/>
    </row>
    <row r="11" spans="1:13" ht="14.25" customHeight="1">
      <c r="A11" s="7" t="s">
        <v>4</v>
      </c>
      <c r="B11" s="128" t="s">
        <v>215</v>
      </c>
      <c r="C11" s="129"/>
      <c r="D11" s="129"/>
      <c r="E11" s="129"/>
      <c r="F11" s="129"/>
      <c r="G11" s="129"/>
      <c r="H11" s="129"/>
      <c r="I11" s="129"/>
      <c r="J11" s="129"/>
      <c r="K11" s="129"/>
      <c r="L11" s="129"/>
      <c r="M11" s="129"/>
    </row>
    <row r="12" spans="1:13" ht="14.25" customHeight="1">
      <c r="A12" s="7" t="s">
        <v>5</v>
      </c>
      <c r="B12" s="128" t="s">
        <v>216</v>
      </c>
      <c r="C12" s="129"/>
      <c r="D12" s="129"/>
      <c r="E12" s="129"/>
      <c r="F12" s="129"/>
      <c r="G12" s="129"/>
      <c r="H12" s="129"/>
      <c r="I12" s="129"/>
      <c r="J12" s="129"/>
      <c r="K12" s="129"/>
      <c r="L12" s="129"/>
      <c r="M12" s="129"/>
    </row>
    <row r="13" spans="1:13" ht="14.25" customHeight="1">
      <c r="A13" s="7" t="s">
        <v>6</v>
      </c>
      <c r="B13" s="128" t="s">
        <v>217</v>
      </c>
      <c r="C13" s="129"/>
      <c r="D13" s="129"/>
      <c r="E13" s="129"/>
      <c r="F13" s="129"/>
      <c r="G13" s="129"/>
      <c r="H13" s="129"/>
      <c r="I13" s="129"/>
      <c r="J13" s="129"/>
      <c r="K13" s="129"/>
      <c r="L13" s="129"/>
      <c r="M13" s="129"/>
    </row>
    <row r="14" spans="1:13" ht="14.25" customHeight="1">
      <c r="A14" s="7" t="s">
        <v>7</v>
      </c>
      <c r="B14" s="128" t="s">
        <v>218</v>
      </c>
      <c r="C14" s="129"/>
      <c r="D14" s="129"/>
      <c r="E14" s="129"/>
      <c r="F14" s="129"/>
      <c r="G14" s="129"/>
      <c r="H14" s="129"/>
      <c r="I14" s="129"/>
      <c r="J14" s="129"/>
      <c r="K14" s="129"/>
      <c r="L14" s="129"/>
      <c r="M14" s="129"/>
    </row>
    <row r="15" spans="1:13" ht="14.25" customHeight="1">
      <c r="A15" s="7" t="s">
        <v>8</v>
      </c>
      <c r="B15" s="130" t="s">
        <v>219</v>
      </c>
      <c r="C15" s="131"/>
      <c r="D15" s="131"/>
      <c r="E15" s="131"/>
      <c r="F15" s="131"/>
      <c r="G15" s="131"/>
      <c r="H15" s="131"/>
      <c r="I15" s="131"/>
      <c r="J15" s="131"/>
      <c r="K15" s="131"/>
      <c r="L15" s="131"/>
      <c r="M15" s="132"/>
    </row>
    <row r="16" spans="1:13" ht="14.25" customHeight="1">
      <c r="A16" s="7" t="s">
        <v>9</v>
      </c>
      <c r="B16" s="128" t="s">
        <v>220</v>
      </c>
      <c r="C16" s="129"/>
      <c r="D16" s="129"/>
      <c r="E16" s="129"/>
      <c r="F16" s="129"/>
      <c r="G16" s="129"/>
      <c r="H16" s="129"/>
      <c r="I16" s="129"/>
      <c r="J16" s="129"/>
      <c r="K16" s="129"/>
      <c r="L16" s="129"/>
      <c r="M16" s="129"/>
    </row>
    <row r="17" spans="1:13" ht="14.25" customHeight="1">
      <c r="A17" s="7" t="s">
        <v>10</v>
      </c>
      <c r="B17" s="133" t="s">
        <v>221</v>
      </c>
      <c r="C17" s="129"/>
      <c r="D17" s="129"/>
      <c r="E17" s="129"/>
      <c r="F17" s="129"/>
      <c r="G17" s="129"/>
      <c r="H17" s="129"/>
      <c r="I17" s="129"/>
      <c r="J17" s="129"/>
      <c r="K17" s="129"/>
      <c r="L17" s="129"/>
      <c r="M17" s="129"/>
    </row>
    <row r="18" spans="1:13" ht="14.25" customHeight="1">
      <c r="A18" s="134" t="s">
        <v>11</v>
      </c>
      <c r="B18" s="135"/>
      <c r="C18" s="135"/>
      <c r="D18" s="135"/>
      <c r="E18" s="135"/>
      <c r="F18" s="135"/>
      <c r="G18" s="135"/>
      <c r="H18" s="135"/>
      <c r="I18" s="135"/>
      <c r="J18" s="135"/>
      <c r="K18" s="135"/>
      <c r="L18" s="135"/>
      <c r="M18" s="135"/>
    </row>
    <row r="19" spans="1:13" ht="14.25" customHeight="1">
      <c r="A19" s="7" t="s">
        <v>12</v>
      </c>
      <c r="B19" s="128" t="s">
        <v>395</v>
      </c>
      <c r="C19" s="129"/>
      <c r="D19" s="129"/>
      <c r="E19" s="129"/>
      <c r="F19" s="129"/>
      <c r="G19" s="129"/>
      <c r="H19" s="129"/>
      <c r="I19" s="129"/>
      <c r="J19" s="129"/>
      <c r="K19" s="129"/>
      <c r="L19" s="129"/>
      <c r="M19" s="129"/>
    </row>
    <row r="20" spans="1:13" ht="14.25" customHeight="1">
      <c r="A20" s="7" t="s">
        <v>13</v>
      </c>
      <c r="B20" s="128" t="s">
        <v>222</v>
      </c>
      <c r="C20" s="129"/>
      <c r="D20" s="129"/>
      <c r="E20" s="129"/>
      <c r="F20" s="129"/>
      <c r="G20" s="129"/>
      <c r="H20" s="129"/>
      <c r="I20" s="129"/>
      <c r="J20" s="129"/>
      <c r="K20" s="129"/>
      <c r="L20" s="129"/>
      <c r="M20" s="129"/>
    </row>
    <row r="21" spans="1:13" ht="14.25" customHeight="1">
      <c r="A21" s="7" t="s">
        <v>14</v>
      </c>
      <c r="B21" s="133" t="s">
        <v>314</v>
      </c>
      <c r="C21" s="129"/>
      <c r="D21" s="129"/>
      <c r="E21" s="129"/>
      <c r="F21" s="129"/>
      <c r="G21" s="129"/>
      <c r="H21" s="129"/>
      <c r="I21" s="129"/>
      <c r="J21" s="129"/>
      <c r="K21" s="129"/>
      <c r="L21" s="129"/>
      <c r="M21" s="129"/>
    </row>
    <row r="22" spans="1:13" ht="14.25" customHeight="1">
      <c r="A22" s="136" t="s">
        <v>15</v>
      </c>
      <c r="B22" s="137"/>
      <c r="C22" s="137"/>
      <c r="D22" s="137"/>
      <c r="E22" s="137"/>
      <c r="F22" s="137"/>
      <c r="G22" s="137"/>
      <c r="H22" s="137"/>
      <c r="I22" s="137"/>
      <c r="J22" s="137"/>
      <c r="K22" s="137"/>
      <c r="L22" s="137"/>
      <c r="M22" s="137"/>
    </row>
    <row r="23" spans="1:13" ht="14.25" customHeight="1">
      <c r="A23" s="7" t="s">
        <v>16</v>
      </c>
      <c r="B23" s="128" t="s">
        <v>316</v>
      </c>
      <c r="C23" s="129"/>
      <c r="D23" s="129"/>
      <c r="E23" s="129"/>
      <c r="F23" s="129"/>
      <c r="G23" s="129"/>
      <c r="H23" s="129"/>
      <c r="I23" s="129"/>
      <c r="J23" s="129"/>
      <c r="K23" s="129"/>
      <c r="L23" s="129"/>
      <c r="M23" s="129"/>
    </row>
    <row r="24" spans="1:13" ht="14.25" customHeight="1">
      <c r="A24" s="7" t="s">
        <v>17</v>
      </c>
      <c r="B24" s="128" t="s">
        <v>315</v>
      </c>
      <c r="C24" s="129"/>
      <c r="D24" s="129"/>
      <c r="E24" s="129"/>
      <c r="F24" s="129"/>
      <c r="G24" s="129"/>
      <c r="H24" s="129"/>
      <c r="I24" s="129"/>
      <c r="J24" s="129"/>
      <c r="K24" s="129"/>
      <c r="L24" s="129"/>
      <c r="M24" s="129"/>
    </row>
    <row r="25" spans="1:13" ht="14.25" customHeight="1">
      <c r="A25" s="7" t="s">
        <v>18</v>
      </c>
      <c r="B25" s="144">
        <v>45307</v>
      </c>
      <c r="C25" s="145"/>
      <c r="D25" s="145"/>
      <c r="E25" s="145"/>
      <c r="F25" s="145"/>
      <c r="G25" s="145"/>
      <c r="H25" s="145"/>
      <c r="I25" s="145"/>
      <c r="J25" s="145"/>
      <c r="K25" s="145"/>
      <c r="L25" s="145"/>
      <c r="M25" s="145"/>
    </row>
    <row r="26" spans="1:13" ht="14.25" customHeight="1">
      <c r="A26" s="146" t="s">
        <v>19</v>
      </c>
      <c r="B26" s="147"/>
      <c r="C26" s="147"/>
      <c r="D26" s="147"/>
      <c r="E26" s="147"/>
      <c r="F26" s="147"/>
      <c r="G26" s="147"/>
      <c r="H26" s="147"/>
      <c r="I26" s="147"/>
      <c r="J26" s="147"/>
      <c r="K26" s="147"/>
      <c r="L26" s="147"/>
      <c r="M26" s="147"/>
    </row>
    <row r="27" spans="1:13" ht="14.25" customHeight="1">
      <c r="A27" s="7" t="s">
        <v>16</v>
      </c>
      <c r="B27" s="128" t="s">
        <v>223</v>
      </c>
      <c r="C27" s="129"/>
      <c r="D27" s="129"/>
      <c r="E27" s="129"/>
      <c r="F27" s="129"/>
      <c r="G27" s="129"/>
      <c r="H27" s="129"/>
      <c r="I27" s="129"/>
      <c r="J27" s="129"/>
      <c r="K27" s="129"/>
      <c r="L27" s="129"/>
      <c r="M27" s="129"/>
    </row>
    <row r="28" spans="1:13" ht="14.25" customHeight="1">
      <c r="A28" s="7" t="s">
        <v>17</v>
      </c>
      <c r="B28" s="128" t="s">
        <v>224</v>
      </c>
      <c r="C28" s="129"/>
      <c r="D28" s="129"/>
      <c r="E28" s="129"/>
      <c r="F28" s="129"/>
      <c r="G28" s="129"/>
      <c r="H28" s="129"/>
      <c r="I28" s="129"/>
      <c r="J28" s="129"/>
      <c r="K28" s="129"/>
      <c r="L28" s="129"/>
      <c r="M28" s="129"/>
    </row>
    <row r="29" spans="1:13" ht="14.25" customHeight="1">
      <c r="A29" s="7" t="s">
        <v>18</v>
      </c>
      <c r="B29" s="144">
        <v>45307</v>
      </c>
      <c r="C29" s="145"/>
      <c r="D29" s="145"/>
      <c r="E29" s="145"/>
      <c r="F29" s="145"/>
      <c r="G29" s="145"/>
      <c r="H29" s="145"/>
      <c r="I29" s="145"/>
      <c r="J29" s="145"/>
      <c r="K29" s="145"/>
      <c r="L29" s="145"/>
      <c r="M29" s="145"/>
    </row>
    <row r="30" spans="1:13">
      <c r="A30" s="23"/>
      <c r="B30" s="22"/>
      <c r="C30" s="22"/>
      <c r="D30" s="22"/>
      <c r="E30" s="22"/>
      <c r="F30" s="22"/>
      <c r="G30" s="22"/>
      <c r="H30" s="22"/>
      <c r="I30" s="22"/>
      <c r="J30" s="22"/>
      <c r="K30" s="22"/>
      <c r="L30" s="22"/>
      <c r="M30" s="22"/>
    </row>
    <row r="31" spans="1:13" ht="14.25" customHeight="1">
      <c r="A31" s="146" t="s">
        <v>20</v>
      </c>
      <c r="B31" s="147"/>
      <c r="C31" s="147"/>
      <c r="D31" s="147"/>
      <c r="E31" s="147"/>
      <c r="F31" s="147"/>
      <c r="G31" s="147"/>
      <c r="H31" s="147"/>
      <c r="I31" s="147"/>
      <c r="J31" s="147"/>
      <c r="K31" s="147"/>
      <c r="L31" s="147"/>
      <c r="M31" s="148"/>
    </row>
    <row r="32" spans="1:13" ht="14.25" customHeight="1">
      <c r="A32" s="149" t="s">
        <v>21</v>
      </c>
      <c r="B32" s="150"/>
      <c r="C32" s="150"/>
      <c r="D32" s="150"/>
      <c r="E32" s="150"/>
      <c r="F32" s="150"/>
      <c r="G32" s="150"/>
      <c r="H32" s="150"/>
      <c r="I32" s="150"/>
      <c r="J32" s="150"/>
      <c r="K32" s="150"/>
      <c r="L32" s="150"/>
      <c r="M32" s="151"/>
    </row>
    <row r="33" spans="1:13" ht="14.25" customHeight="1">
      <c r="A33" s="7" t="s">
        <v>22</v>
      </c>
      <c r="B33" s="144">
        <v>44927</v>
      </c>
      <c r="C33" s="145"/>
      <c r="D33" s="145"/>
      <c r="E33" s="145"/>
      <c r="F33" s="145"/>
      <c r="G33" s="145"/>
      <c r="H33" s="145"/>
      <c r="I33" s="145"/>
      <c r="J33" s="145"/>
      <c r="K33" s="145"/>
      <c r="L33" s="145"/>
      <c r="M33" s="145"/>
    </row>
    <row r="34" spans="1:13" ht="14.25" customHeight="1">
      <c r="A34" s="7" t="s">
        <v>23</v>
      </c>
      <c r="B34" s="144">
        <v>45291</v>
      </c>
      <c r="C34" s="145"/>
      <c r="D34" s="145"/>
      <c r="E34" s="145"/>
      <c r="F34" s="145"/>
      <c r="G34" s="145"/>
      <c r="H34" s="145"/>
      <c r="I34" s="145"/>
      <c r="J34" s="145"/>
      <c r="K34" s="145"/>
      <c r="L34" s="145"/>
      <c r="M34" s="145"/>
    </row>
    <row r="35" spans="1:13">
      <c r="A35" s="23"/>
      <c r="B35" s="22"/>
      <c r="C35" s="22"/>
      <c r="D35" s="22"/>
      <c r="E35" s="22"/>
      <c r="F35" s="22"/>
      <c r="G35" s="22"/>
      <c r="H35" s="22"/>
      <c r="I35" s="22"/>
      <c r="J35" s="22"/>
      <c r="K35" s="22"/>
      <c r="L35" s="22"/>
      <c r="M35" s="22"/>
    </row>
    <row r="36" spans="1:13">
      <c r="A36" s="24" t="s">
        <v>24</v>
      </c>
      <c r="B36" s="22"/>
      <c r="C36" s="22"/>
      <c r="D36" s="22"/>
      <c r="E36" s="22"/>
      <c r="F36" s="22"/>
      <c r="G36" s="22"/>
      <c r="H36" s="22"/>
      <c r="I36" s="22"/>
      <c r="J36" s="22"/>
      <c r="K36" s="22"/>
      <c r="L36" s="22"/>
      <c r="M36" s="22"/>
    </row>
    <row r="37" spans="1:13" ht="42" customHeight="1">
      <c r="A37" s="116" t="s">
        <v>209</v>
      </c>
      <c r="B37" s="116"/>
      <c r="C37" s="116"/>
      <c r="D37" s="152" t="s">
        <v>25</v>
      </c>
      <c r="E37" s="152"/>
      <c r="F37" s="152"/>
      <c r="G37" s="152"/>
      <c r="H37" s="152"/>
      <c r="I37" s="152"/>
      <c r="J37" s="152"/>
      <c r="K37" s="152"/>
      <c r="L37" s="152"/>
      <c r="M37" s="152"/>
    </row>
    <row r="38" spans="1:13" ht="74.25" customHeight="1">
      <c r="A38" s="138" t="s">
        <v>299</v>
      </c>
      <c r="B38" s="138"/>
      <c r="C38" s="138"/>
      <c r="D38" s="119" t="s">
        <v>236</v>
      </c>
      <c r="E38" s="120"/>
      <c r="F38" s="120"/>
      <c r="G38" s="120"/>
      <c r="H38" s="120"/>
      <c r="I38" s="120"/>
      <c r="J38" s="120"/>
      <c r="K38" s="120"/>
      <c r="L38" s="120"/>
      <c r="M38" s="120"/>
    </row>
    <row r="39" spans="1:13">
      <c r="A39" s="138" t="s">
        <v>299</v>
      </c>
      <c r="B39" s="138"/>
      <c r="C39" s="138"/>
      <c r="D39" s="119" t="s">
        <v>237</v>
      </c>
      <c r="E39" s="120"/>
      <c r="F39" s="120"/>
      <c r="G39" s="120"/>
      <c r="H39" s="120"/>
      <c r="I39" s="120"/>
      <c r="J39" s="120"/>
      <c r="K39" s="120"/>
      <c r="L39" s="120"/>
      <c r="M39" s="120"/>
    </row>
    <row r="40" spans="1:13">
      <c r="A40" s="138" t="s">
        <v>299</v>
      </c>
      <c r="B40" s="138"/>
      <c r="C40" s="138"/>
      <c r="D40" s="119" t="s">
        <v>238</v>
      </c>
      <c r="E40" s="120"/>
      <c r="F40" s="120"/>
      <c r="G40" s="120"/>
      <c r="H40" s="120"/>
      <c r="I40" s="120"/>
      <c r="J40" s="120"/>
      <c r="K40" s="120"/>
      <c r="L40" s="120"/>
      <c r="M40" s="120"/>
    </row>
    <row r="41" spans="1:13" ht="19.5" customHeight="1">
      <c r="A41" s="138" t="s">
        <v>299</v>
      </c>
      <c r="B41" s="138"/>
      <c r="C41" s="138"/>
      <c r="D41" s="119" t="s">
        <v>239</v>
      </c>
      <c r="E41" s="120"/>
      <c r="F41" s="120"/>
      <c r="G41" s="120"/>
      <c r="H41" s="120"/>
      <c r="I41" s="120"/>
      <c r="J41" s="120"/>
      <c r="K41" s="120"/>
      <c r="L41" s="120"/>
      <c r="M41" s="120"/>
    </row>
    <row r="42" spans="1:13" ht="20.25" customHeight="1">
      <c r="A42" s="12"/>
      <c r="B42" s="13"/>
      <c r="C42" s="14"/>
      <c r="D42" s="14"/>
      <c r="E42" s="14"/>
      <c r="F42" s="15"/>
      <c r="G42" s="15"/>
      <c r="H42" s="15"/>
      <c r="I42" s="15"/>
      <c r="J42" s="15"/>
      <c r="K42" s="15"/>
      <c r="L42" s="15"/>
      <c r="M42" s="15"/>
    </row>
    <row r="43" spans="1:13">
      <c r="A43" s="12" t="s">
        <v>26</v>
      </c>
      <c r="B43" s="8"/>
      <c r="C43" s="8"/>
      <c r="D43" s="8"/>
      <c r="E43" s="8"/>
      <c r="F43" s="8"/>
      <c r="G43" s="8"/>
      <c r="H43" s="8"/>
      <c r="I43" s="8"/>
      <c r="J43" s="8"/>
      <c r="K43" s="8"/>
      <c r="L43" s="8"/>
      <c r="M43" s="8"/>
    </row>
    <row r="44" spans="1:13" ht="14.25" customHeight="1">
      <c r="A44" s="156" t="s">
        <v>241</v>
      </c>
      <c r="B44" s="158"/>
      <c r="C44" s="158"/>
      <c r="D44" s="158"/>
      <c r="E44" s="158"/>
      <c r="F44" s="158"/>
      <c r="G44" s="158"/>
      <c r="H44" s="158"/>
      <c r="I44" s="158"/>
      <c r="J44" s="158"/>
      <c r="K44" s="158"/>
      <c r="L44" s="158"/>
      <c r="M44" s="157"/>
    </row>
    <row r="45" spans="1:13">
      <c r="A45" s="159" t="s">
        <v>317</v>
      </c>
      <c r="B45" s="159"/>
      <c r="C45" s="159"/>
      <c r="D45" s="159"/>
      <c r="E45" s="159"/>
      <c r="F45" s="159"/>
      <c r="G45" s="159"/>
      <c r="H45" s="159"/>
      <c r="I45" s="159"/>
      <c r="J45" s="159"/>
      <c r="K45" s="159"/>
      <c r="L45" s="159"/>
      <c r="M45" s="159"/>
    </row>
    <row r="46" spans="1:13">
      <c r="A46" s="23"/>
      <c r="B46" s="22"/>
      <c r="C46" s="22"/>
      <c r="D46" s="22"/>
      <c r="E46" s="22"/>
      <c r="F46" s="22"/>
      <c r="G46" s="22"/>
      <c r="H46" s="22"/>
      <c r="I46" s="22"/>
      <c r="J46" s="22"/>
      <c r="K46" s="22"/>
      <c r="L46" s="22"/>
      <c r="M46" s="22"/>
    </row>
    <row r="47" spans="1:13" ht="20.25" customHeight="1">
      <c r="A47" s="12" t="s">
        <v>27</v>
      </c>
      <c r="B47" s="13"/>
      <c r="C47" s="14"/>
      <c r="D47" s="14"/>
      <c r="E47" s="14"/>
      <c r="F47" s="15"/>
      <c r="G47" s="15"/>
      <c r="H47" s="15"/>
      <c r="I47" s="15"/>
      <c r="J47" s="15"/>
      <c r="K47" s="15"/>
      <c r="L47" s="15"/>
      <c r="M47" s="15"/>
    </row>
    <row r="48" spans="1:13" ht="27" customHeight="1">
      <c r="A48" s="139" t="s">
        <v>28</v>
      </c>
      <c r="B48" s="153" t="s">
        <v>29</v>
      </c>
      <c r="C48" s="154"/>
      <c r="D48" s="155"/>
      <c r="E48" s="116" t="s">
        <v>30</v>
      </c>
      <c r="F48" s="116"/>
      <c r="G48" s="116"/>
      <c r="H48" s="139" t="s">
        <v>31</v>
      </c>
      <c r="I48" s="156" t="s">
        <v>32</v>
      </c>
      <c r="J48" s="157"/>
      <c r="K48" s="136" t="s">
        <v>33</v>
      </c>
      <c r="L48" s="141"/>
      <c r="M48" s="139" t="s">
        <v>34</v>
      </c>
    </row>
    <row r="49" spans="1:13" ht="27">
      <c r="A49" s="140"/>
      <c r="B49" s="35" t="s">
        <v>35</v>
      </c>
      <c r="C49" s="153" t="s">
        <v>36</v>
      </c>
      <c r="D49" s="155"/>
      <c r="E49" s="35" t="s">
        <v>37</v>
      </c>
      <c r="F49" s="116" t="s">
        <v>38</v>
      </c>
      <c r="G49" s="116"/>
      <c r="H49" s="140"/>
      <c r="I49" s="35" t="s">
        <v>39</v>
      </c>
      <c r="J49" s="35" t="s">
        <v>40</v>
      </c>
      <c r="K49" s="142"/>
      <c r="L49" s="143"/>
      <c r="M49" s="140"/>
    </row>
    <row r="50" spans="1:13" ht="204.75" customHeight="1">
      <c r="A50" s="30" t="s">
        <v>332</v>
      </c>
      <c r="B50" s="28" t="s">
        <v>318</v>
      </c>
      <c r="C50" s="114" t="s">
        <v>319</v>
      </c>
      <c r="D50" s="115"/>
      <c r="E50" s="28">
        <v>490</v>
      </c>
      <c r="F50" s="114" t="s">
        <v>326</v>
      </c>
      <c r="G50" s="115"/>
      <c r="H50" s="31" t="s">
        <v>325</v>
      </c>
      <c r="I50" s="28">
        <v>100</v>
      </c>
      <c r="J50" s="29">
        <v>100</v>
      </c>
      <c r="K50" s="114" t="s">
        <v>320</v>
      </c>
      <c r="L50" s="115"/>
      <c r="M50" s="30" t="s">
        <v>321</v>
      </c>
    </row>
    <row r="51" spans="1:13" ht="198" customHeight="1">
      <c r="A51" s="30" t="s">
        <v>332</v>
      </c>
      <c r="B51" s="28" t="s">
        <v>318</v>
      </c>
      <c r="C51" s="114" t="s">
        <v>319</v>
      </c>
      <c r="D51" s="115"/>
      <c r="E51" s="28">
        <v>491</v>
      </c>
      <c r="F51" s="114" t="s">
        <v>327</v>
      </c>
      <c r="G51" s="115"/>
      <c r="H51" s="31" t="s">
        <v>328</v>
      </c>
      <c r="I51" s="28">
        <v>100</v>
      </c>
      <c r="J51" s="29">
        <v>85</v>
      </c>
      <c r="K51" s="114" t="s">
        <v>322</v>
      </c>
      <c r="L51" s="115"/>
      <c r="M51" s="30" t="s">
        <v>323</v>
      </c>
    </row>
    <row r="52" spans="1:13" ht="72">
      <c r="A52" s="30" t="s">
        <v>332</v>
      </c>
      <c r="B52" s="28" t="s">
        <v>318</v>
      </c>
      <c r="C52" s="114" t="s">
        <v>319</v>
      </c>
      <c r="D52" s="115"/>
      <c r="E52" s="28">
        <v>492</v>
      </c>
      <c r="F52" s="114" t="s">
        <v>329</v>
      </c>
      <c r="G52" s="115"/>
      <c r="H52" s="31" t="s">
        <v>330</v>
      </c>
      <c r="I52" s="28">
        <v>100</v>
      </c>
      <c r="J52" s="29">
        <v>30</v>
      </c>
      <c r="K52" s="114" t="s">
        <v>384</v>
      </c>
      <c r="L52" s="115"/>
      <c r="M52" s="30" t="s">
        <v>324</v>
      </c>
    </row>
    <row r="53" spans="1:13" ht="118.5" customHeight="1">
      <c r="A53" s="30" t="s">
        <v>332</v>
      </c>
      <c r="B53" s="28" t="s">
        <v>318</v>
      </c>
      <c r="C53" s="114" t="s">
        <v>319</v>
      </c>
      <c r="D53" s="115"/>
      <c r="E53" s="28">
        <v>493</v>
      </c>
      <c r="F53" s="114" t="s">
        <v>385</v>
      </c>
      <c r="G53" s="115"/>
      <c r="H53" s="31" t="s">
        <v>386</v>
      </c>
      <c r="I53" s="28">
        <v>100</v>
      </c>
      <c r="J53" s="29">
        <v>99.82</v>
      </c>
      <c r="K53" s="114" t="s">
        <v>387</v>
      </c>
      <c r="L53" s="115"/>
      <c r="M53" s="30" t="s">
        <v>388</v>
      </c>
    </row>
    <row r="54" spans="1:13" ht="20.25" customHeight="1">
      <c r="A54" s="12"/>
      <c r="B54" s="13"/>
      <c r="C54" s="14"/>
      <c r="D54" s="14"/>
      <c r="E54" s="14"/>
      <c r="F54" s="15"/>
      <c r="G54" s="15"/>
      <c r="H54" s="15"/>
      <c r="I54" s="15"/>
      <c r="J54" s="15"/>
      <c r="K54" s="15"/>
      <c r="L54" s="15"/>
      <c r="M54" s="15"/>
    </row>
    <row r="55" spans="1:13" ht="20.25" customHeight="1">
      <c r="A55" s="12" t="s">
        <v>41</v>
      </c>
      <c r="B55" s="13"/>
      <c r="C55" s="14"/>
      <c r="D55" s="14"/>
      <c r="E55" s="14"/>
      <c r="F55" s="15"/>
      <c r="G55" s="15"/>
      <c r="H55" s="15"/>
      <c r="I55" s="15"/>
      <c r="J55" s="15"/>
      <c r="K55" s="15"/>
      <c r="L55" s="15"/>
      <c r="M55" s="15"/>
    </row>
    <row r="56" spans="1:13" ht="20.25" customHeight="1">
      <c r="A56" s="12" t="s">
        <v>42</v>
      </c>
      <c r="B56" s="13"/>
      <c r="C56" s="14"/>
      <c r="D56" s="14"/>
      <c r="E56" s="14"/>
      <c r="F56" s="15"/>
      <c r="G56" s="15"/>
      <c r="H56" s="15"/>
      <c r="I56" s="15"/>
      <c r="J56" s="15"/>
      <c r="K56" s="15"/>
      <c r="L56" s="15"/>
      <c r="M56" s="15"/>
    </row>
    <row r="57" spans="1:13" ht="29.25" customHeight="1">
      <c r="A57" s="116" t="s">
        <v>43</v>
      </c>
      <c r="B57" s="116"/>
      <c r="C57" s="116"/>
      <c r="D57" s="116"/>
      <c r="E57" s="116" t="s">
        <v>44</v>
      </c>
      <c r="F57" s="116"/>
      <c r="G57" s="116"/>
      <c r="H57" s="116"/>
      <c r="I57" s="116" t="s">
        <v>45</v>
      </c>
      <c r="J57" s="116"/>
      <c r="K57" s="116" t="s">
        <v>46</v>
      </c>
      <c r="L57" s="116"/>
      <c r="M57" s="116"/>
    </row>
    <row r="58" spans="1:13" ht="51.75" customHeight="1">
      <c r="A58" s="117" t="s">
        <v>331</v>
      </c>
      <c r="B58" s="117"/>
      <c r="C58" s="117"/>
      <c r="D58" s="117"/>
      <c r="E58" s="123" t="s">
        <v>235</v>
      </c>
      <c r="F58" s="123"/>
      <c r="G58" s="123"/>
      <c r="H58" s="123"/>
      <c r="I58" s="124">
        <v>78.709999999999994</v>
      </c>
      <c r="J58" s="124"/>
      <c r="K58" s="125" t="s">
        <v>389</v>
      </c>
      <c r="L58" s="126"/>
      <c r="M58" s="126"/>
    </row>
    <row r="59" spans="1:13" ht="20.25" customHeight="1">
      <c r="A59" s="16"/>
      <c r="B59" s="16"/>
      <c r="C59" s="16"/>
      <c r="D59" s="16"/>
      <c r="E59" s="13"/>
      <c r="F59" s="13"/>
      <c r="G59" s="13"/>
      <c r="H59" s="13"/>
      <c r="I59" s="15"/>
      <c r="J59" s="15"/>
      <c r="K59" s="15"/>
      <c r="L59" s="15"/>
      <c r="M59" s="15"/>
    </row>
    <row r="60" spans="1:13" ht="20.25" customHeight="1">
      <c r="A60" s="12" t="s">
        <v>47</v>
      </c>
      <c r="B60" s="16"/>
      <c r="C60" s="16"/>
      <c r="D60" s="16"/>
      <c r="E60" s="13"/>
      <c r="F60" s="13"/>
      <c r="G60" s="13"/>
      <c r="H60" s="13"/>
      <c r="I60" s="15"/>
      <c r="J60" s="15"/>
      <c r="K60" s="15"/>
      <c r="L60" s="15"/>
      <c r="M60" s="15"/>
    </row>
    <row r="61" spans="1:13" ht="54.95" customHeight="1">
      <c r="A61" s="116" t="s">
        <v>48</v>
      </c>
      <c r="B61" s="116"/>
      <c r="C61" s="116"/>
      <c r="D61" s="116"/>
      <c r="E61" s="116"/>
      <c r="F61" s="116"/>
      <c r="G61" s="116" t="s">
        <v>49</v>
      </c>
      <c r="H61" s="116"/>
      <c r="I61" s="116" t="s">
        <v>50</v>
      </c>
      <c r="J61" s="116"/>
      <c r="K61" s="116"/>
      <c r="L61" s="116"/>
      <c r="M61" s="116"/>
    </row>
    <row r="62" spans="1:13" ht="46.5" customHeight="1">
      <c r="A62" s="117" t="s">
        <v>240</v>
      </c>
      <c r="B62" s="117"/>
      <c r="C62" s="117"/>
      <c r="D62" s="117"/>
      <c r="E62" s="117"/>
      <c r="F62" s="117"/>
      <c r="G62" s="118">
        <v>1.0002</v>
      </c>
      <c r="H62" s="118"/>
      <c r="I62" s="119" t="s">
        <v>333</v>
      </c>
      <c r="J62" s="120"/>
      <c r="K62" s="120"/>
      <c r="L62" s="120"/>
      <c r="M62" s="120"/>
    </row>
    <row r="63" spans="1:13" ht="20.25" customHeight="1">
      <c r="A63" s="16"/>
      <c r="B63" s="16"/>
      <c r="C63" s="16"/>
      <c r="D63" s="16"/>
      <c r="E63" s="13"/>
      <c r="F63" s="13"/>
      <c r="G63" s="13"/>
      <c r="H63" s="13"/>
      <c r="I63" s="15"/>
      <c r="J63" s="15"/>
      <c r="K63" s="15"/>
      <c r="L63" s="15"/>
      <c r="M63" s="15"/>
    </row>
    <row r="64" spans="1:13" ht="20.25" customHeight="1">
      <c r="A64" s="12" t="s">
        <v>51</v>
      </c>
      <c r="E64" s="17"/>
      <c r="F64" s="17"/>
      <c r="G64" s="17"/>
      <c r="H64" s="17"/>
      <c r="J64" s="15"/>
      <c r="K64" s="15"/>
      <c r="L64" s="15"/>
      <c r="M64" s="15"/>
    </row>
    <row r="65" spans="1:13" ht="20.25" customHeight="1">
      <c r="A65" s="53" t="s">
        <v>52</v>
      </c>
      <c r="B65" s="53"/>
      <c r="C65" s="53"/>
      <c r="D65" s="53"/>
      <c r="E65" s="53"/>
      <c r="F65" s="53"/>
      <c r="G65" s="53"/>
      <c r="H65" s="53"/>
      <c r="I65" s="53"/>
      <c r="J65" s="53"/>
      <c r="K65" s="53"/>
      <c r="L65" s="53"/>
      <c r="M65" s="53"/>
    </row>
    <row r="66" spans="1:13" ht="24" customHeight="1">
      <c r="A66" s="53" t="s">
        <v>53</v>
      </c>
      <c r="B66" s="53"/>
      <c r="C66" s="53"/>
      <c r="D66" s="53" t="s">
        <v>54</v>
      </c>
      <c r="E66" s="53"/>
      <c r="F66" s="53"/>
      <c r="G66" s="53" t="s">
        <v>55</v>
      </c>
      <c r="H66" s="53"/>
      <c r="I66" s="53"/>
      <c r="J66" s="53" t="s">
        <v>56</v>
      </c>
      <c r="K66" s="53"/>
      <c r="L66" s="53"/>
      <c r="M66" s="53"/>
    </row>
    <row r="67" spans="1:13" ht="20.25" customHeight="1">
      <c r="A67" s="60">
        <v>9018703.2699999996</v>
      </c>
      <c r="B67" s="61"/>
      <c r="C67" s="61"/>
      <c r="D67" s="65">
        <v>6141224.0199999996</v>
      </c>
      <c r="E67" s="66"/>
      <c r="F67" s="66"/>
      <c r="G67" s="121">
        <v>2877479.25</v>
      </c>
      <c r="H67" s="122"/>
      <c r="I67" s="122"/>
      <c r="J67" s="55" t="s">
        <v>334</v>
      </c>
      <c r="K67" s="55"/>
      <c r="L67" s="55"/>
      <c r="M67" s="55"/>
    </row>
    <row r="68" spans="1:13" ht="20.25" customHeight="1">
      <c r="A68" s="13"/>
      <c r="B68" s="13"/>
      <c r="C68" s="13"/>
      <c r="D68" s="15"/>
      <c r="E68" s="15"/>
      <c r="F68" s="15"/>
      <c r="G68" s="18"/>
      <c r="H68" s="18"/>
      <c r="I68" s="18"/>
      <c r="J68" s="15"/>
      <c r="K68" s="15"/>
      <c r="L68" s="15"/>
      <c r="M68" s="15"/>
    </row>
    <row r="69" spans="1:13" ht="20.25" customHeight="1">
      <c r="A69" s="12" t="s">
        <v>57</v>
      </c>
      <c r="B69" s="13"/>
      <c r="C69" s="13"/>
      <c r="D69" s="15"/>
      <c r="E69" s="15"/>
      <c r="F69" s="15"/>
      <c r="G69" s="18"/>
      <c r="H69" s="18"/>
      <c r="I69" s="18"/>
      <c r="J69" s="15"/>
      <c r="K69" s="15"/>
      <c r="L69" s="15"/>
      <c r="M69" s="15"/>
    </row>
    <row r="70" spans="1:13" ht="20.25" customHeight="1">
      <c r="A70" s="12" t="s">
        <v>58</v>
      </c>
      <c r="B70" s="13"/>
      <c r="C70" s="13"/>
      <c r="D70" s="15"/>
      <c r="E70" s="15"/>
      <c r="F70" s="15"/>
      <c r="G70" s="18"/>
      <c r="H70" s="18"/>
      <c r="I70" s="18"/>
      <c r="J70" s="15"/>
      <c r="K70" s="15"/>
      <c r="L70" s="15"/>
      <c r="M70" s="15"/>
    </row>
    <row r="71" spans="1:13" ht="50.1" customHeight="1">
      <c r="A71" s="53" t="s">
        <v>59</v>
      </c>
      <c r="B71" s="53"/>
      <c r="C71" s="53"/>
      <c r="D71" s="53" t="s">
        <v>60</v>
      </c>
      <c r="E71" s="53"/>
      <c r="F71" s="53"/>
      <c r="G71" s="53"/>
      <c r="H71" s="10" t="s">
        <v>61</v>
      </c>
      <c r="I71" s="10" t="s">
        <v>62</v>
      </c>
      <c r="J71" s="53" t="s">
        <v>56</v>
      </c>
      <c r="K71" s="53"/>
      <c r="L71" s="53"/>
      <c r="M71" s="53"/>
    </row>
    <row r="72" spans="1:13" ht="29.25" customHeight="1">
      <c r="A72" s="104" t="s">
        <v>230</v>
      </c>
      <c r="B72" s="104"/>
      <c r="C72" s="104"/>
      <c r="D72" s="89" t="s">
        <v>231</v>
      </c>
      <c r="E72" s="89"/>
      <c r="F72" s="89"/>
      <c r="G72" s="89"/>
      <c r="H72" s="41">
        <v>45988181.090000004</v>
      </c>
      <c r="I72" s="41">
        <v>31579069.870000001</v>
      </c>
      <c r="J72" s="55" t="s">
        <v>335</v>
      </c>
      <c r="K72" s="55"/>
      <c r="L72" s="55"/>
      <c r="M72" s="55"/>
    </row>
    <row r="73" spans="1:13" ht="20.25" customHeight="1">
      <c r="A73" s="19"/>
      <c r="B73" s="19"/>
      <c r="C73" s="19"/>
      <c r="D73" s="19"/>
      <c r="E73" s="19"/>
      <c r="F73" s="19"/>
      <c r="G73" s="19"/>
      <c r="J73" s="15"/>
      <c r="K73" s="15"/>
      <c r="L73" s="15"/>
      <c r="M73" s="15"/>
    </row>
    <row r="74" spans="1:13" ht="20.25" customHeight="1">
      <c r="A74" s="12" t="s">
        <v>63</v>
      </c>
    </row>
    <row r="75" spans="1:13" ht="26.1" customHeight="1">
      <c r="A75" s="53" t="s">
        <v>64</v>
      </c>
      <c r="B75" s="53"/>
      <c r="C75" s="53" t="s">
        <v>65</v>
      </c>
      <c r="D75" s="53"/>
      <c r="E75" s="53" t="s">
        <v>66</v>
      </c>
      <c r="F75" s="53"/>
      <c r="G75" s="53" t="s">
        <v>67</v>
      </c>
      <c r="H75" s="53"/>
      <c r="I75" s="53"/>
      <c r="J75" s="53" t="s">
        <v>68</v>
      </c>
      <c r="K75" s="53"/>
      <c r="L75" s="53"/>
      <c r="M75" s="10" t="s">
        <v>69</v>
      </c>
    </row>
    <row r="76" spans="1:13" ht="20.25" customHeight="1">
      <c r="A76" s="112">
        <f>H72</f>
        <v>45988181.090000004</v>
      </c>
      <c r="B76" s="104"/>
      <c r="C76" s="112">
        <v>0</v>
      </c>
      <c r="D76" s="104"/>
      <c r="E76" s="112">
        <v>0</v>
      </c>
      <c r="F76" s="104"/>
      <c r="G76" s="113">
        <f>A76</f>
        <v>45988181.090000004</v>
      </c>
      <c r="H76" s="105"/>
      <c r="I76" s="105"/>
      <c r="J76" s="113">
        <f>I72</f>
        <v>31579069.870000001</v>
      </c>
      <c r="K76" s="105"/>
      <c r="L76" s="105"/>
      <c r="M76" s="42">
        <v>68.67</v>
      </c>
    </row>
    <row r="77" spans="1:13" ht="20.25" customHeight="1">
      <c r="A77" s="19"/>
      <c r="B77" s="19"/>
      <c r="C77" s="19"/>
      <c r="D77" s="19"/>
      <c r="E77" s="19"/>
      <c r="F77" s="19"/>
      <c r="G77" s="19"/>
      <c r="J77" s="15"/>
      <c r="K77" s="15"/>
      <c r="L77" s="15"/>
      <c r="M77" s="15"/>
    </row>
    <row r="78" spans="1:13" ht="20.25" customHeight="1">
      <c r="A78" s="12" t="s">
        <v>70</v>
      </c>
    </row>
    <row r="79" spans="1:13" ht="20.25" customHeight="1">
      <c r="A79" s="53" t="s">
        <v>71</v>
      </c>
      <c r="B79" s="53"/>
      <c r="C79" s="53"/>
      <c r="D79" s="53"/>
      <c r="E79" s="53" t="s">
        <v>72</v>
      </c>
      <c r="F79" s="53"/>
      <c r="G79" s="53"/>
      <c r="H79" s="53"/>
      <c r="I79" s="53"/>
      <c r="J79" s="53" t="s">
        <v>56</v>
      </c>
      <c r="K79" s="53"/>
      <c r="L79" s="53"/>
      <c r="M79" s="53"/>
    </row>
    <row r="80" spans="1:13" ht="20.25" customHeight="1">
      <c r="A80" s="104" t="s">
        <v>225</v>
      </c>
      <c r="B80" s="104"/>
      <c r="C80" s="104"/>
      <c r="D80" s="104"/>
      <c r="E80" s="110"/>
      <c r="F80" s="110"/>
      <c r="G80" s="110"/>
      <c r="H80" s="110"/>
      <c r="I80" s="110"/>
      <c r="J80" s="55" t="s">
        <v>336</v>
      </c>
      <c r="K80" s="55"/>
      <c r="L80" s="55"/>
      <c r="M80" s="55"/>
    </row>
    <row r="81" spans="1:13" ht="20.25" customHeight="1">
      <c r="A81" s="111"/>
      <c r="B81" s="111"/>
      <c r="C81" s="111"/>
      <c r="D81" s="111"/>
      <c r="E81" s="66" t="s">
        <v>225</v>
      </c>
      <c r="F81" s="66"/>
      <c r="G81" s="66"/>
      <c r="H81" s="66"/>
      <c r="I81" s="66"/>
      <c r="J81" s="55" t="s">
        <v>337</v>
      </c>
      <c r="K81" s="55"/>
      <c r="L81" s="55"/>
      <c r="M81" s="55"/>
    </row>
    <row r="82" spans="1:13" ht="20.25" customHeight="1">
      <c r="A82" s="19"/>
      <c r="B82" s="19"/>
      <c r="C82" s="19"/>
      <c r="D82" s="19"/>
      <c r="E82" s="19"/>
      <c r="F82" s="19"/>
      <c r="G82" s="19"/>
      <c r="J82" s="15"/>
      <c r="K82" s="15"/>
      <c r="L82" s="15"/>
      <c r="M82" s="15"/>
    </row>
    <row r="83" spans="1:13" ht="20.25" customHeight="1">
      <c r="A83" s="12" t="s">
        <v>73</v>
      </c>
    </row>
    <row r="84" spans="1:13" ht="41.1" customHeight="1">
      <c r="A84" s="53" t="s">
        <v>74</v>
      </c>
      <c r="B84" s="53"/>
      <c r="C84" s="10" t="s">
        <v>75</v>
      </c>
      <c r="D84" s="53" t="s">
        <v>76</v>
      </c>
      <c r="E84" s="53"/>
      <c r="F84" s="53"/>
      <c r="G84" s="53" t="s">
        <v>77</v>
      </c>
      <c r="H84" s="53"/>
      <c r="I84" s="53"/>
      <c r="J84" s="53"/>
      <c r="K84" s="53"/>
      <c r="L84" s="53" t="s">
        <v>78</v>
      </c>
      <c r="M84" s="53"/>
    </row>
    <row r="85" spans="1:13" ht="191.25" customHeight="1">
      <c r="A85" s="109" t="s">
        <v>79</v>
      </c>
      <c r="B85" s="109"/>
      <c r="C85" s="26" t="s">
        <v>227</v>
      </c>
      <c r="D85" s="103" t="s">
        <v>300</v>
      </c>
      <c r="E85" s="103"/>
      <c r="F85" s="103"/>
      <c r="G85" s="103" t="s">
        <v>390</v>
      </c>
      <c r="H85" s="103"/>
      <c r="I85" s="103"/>
      <c r="J85" s="103"/>
      <c r="K85" s="103"/>
      <c r="L85" s="103" t="s">
        <v>226</v>
      </c>
      <c r="M85" s="103"/>
    </row>
    <row r="86" spans="1:13" ht="258" customHeight="1">
      <c r="A86" s="54" t="s">
        <v>80</v>
      </c>
      <c r="B86" s="54"/>
      <c r="C86" s="26" t="s">
        <v>227</v>
      </c>
      <c r="D86" s="103" t="s">
        <v>301</v>
      </c>
      <c r="E86" s="103"/>
      <c r="F86" s="103"/>
      <c r="G86" s="103" t="s">
        <v>338</v>
      </c>
      <c r="H86" s="103"/>
      <c r="I86" s="103"/>
      <c r="J86" s="103"/>
      <c r="K86" s="103"/>
      <c r="L86" s="103" t="s">
        <v>339</v>
      </c>
      <c r="M86" s="103"/>
    </row>
    <row r="87" spans="1:13" ht="167.25" customHeight="1">
      <c r="A87" s="54" t="s">
        <v>81</v>
      </c>
      <c r="B87" s="54"/>
      <c r="C87" s="26" t="s">
        <v>227</v>
      </c>
      <c r="D87" s="103" t="s">
        <v>391</v>
      </c>
      <c r="E87" s="103"/>
      <c r="F87" s="103"/>
      <c r="G87" s="108" t="s">
        <v>340</v>
      </c>
      <c r="H87" s="108"/>
      <c r="I87" s="108"/>
      <c r="J87" s="108"/>
      <c r="K87" s="108"/>
      <c r="L87" s="103" t="s">
        <v>312</v>
      </c>
      <c r="M87" s="103"/>
    </row>
    <row r="88" spans="1:13" ht="174.75" customHeight="1">
      <c r="A88" s="54" t="s">
        <v>82</v>
      </c>
      <c r="B88" s="54"/>
      <c r="C88" s="26" t="s">
        <v>227</v>
      </c>
      <c r="D88" s="103" t="s">
        <v>302</v>
      </c>
      <c r="E88" s="103"/>
      <c r="F88" s="103"/>
      <c r="G88" s="103" t="s">
        <v>341</v>
      </c>
      <c r="H88" s="103"/>
      <c r="I88" s="103"/>
      <c r="J88" s="103"/>
      <c r="K88" s="103"/>
      <c r="L88" s="103" t="s">
        <v>342</v>
      </c>
      <c r="M88" s="103"/>
    </row>
    <row r="89" spans="1:13" ht="146.25" customHeight="1">
      <c r="A89" s="54" t="s">
        <v>83</v>
      </c>
      <c r="B89" s="54"/>
      <c r="C89" s="26" t="s">
        <v>227</v>
      </c>
      <c r="D89" s="103" t="s">
        <v>303</v>
      </c>
      <c r="E89" s="103"/>
      <c r="F89" s="103"/>
      <c r="G89" s="103" t="s">
        <v>343</v>
      </c>
      <c r="H89" s="103"/>
      <c r="I89" s="103"/>
      <c r="J89" s="103"/>
      <c r="K89" s="103"/>
      <c r="L89" s="103" t="s">
        <v>246</v>
      </c>
      <c r="M89" s="103"/>
    </row>
    <row r="90" spans="1:13" ht="20.25" customHeight="1">
      <c r="A90" s="13"/>
      <c r="B90" s="13"/>
      <c r="C90" s="13"/>
      <c r="D90" s="15"/>
      <c r="E90" s="15"/>
      <c r="F90" s="15"/>
      <c r="G90" s="18"/>
      <c r="H90" s="18"/>
      <c r="I90" s="18"/>
      <c r="J90" s="15"/>
      <c r="K90" s="15"/>
      <c r="L90" s="15"/>
      <c r="M90" s="15"/>
    </row>
    <row r="91" spans="1:13" ht="20.25" customHeight="1">
      <c r="A91" s="12" t="s">
        <v>84</v>
      </c>
    </row>
    <row r="92" spans="1:13" ht="36">
      <c r="A92" s="53" t="s">
        <v>85</v>
      </c>
      <c r="B92" s="53"/>
      <c r="C92" s="53"/>
      <c r="D92" s="53"/>
      <c r="E92" s="53"/>
      <c r="F92" s="53"/>
      <c r="G92" s="53"/>
      <c r="H92" s="10" t="s">
        <v>75</v>
      </c>
      <c r="I92" s="10" t="s">
        <v>86</v>
      </c>
      <c r="J92" s="53" t="s">
        <v>87</v>
      </c>
      <c r="K92" s="53"/>
      <c r="L92" s="53"/>
      <c r="M92" s="53"/>
    </row>
    <row r="93" spans="1:13" ht="22.5" customHeight="1">
      <c r="A93" s="54" t="s">
        <v>88</v>
      </c>
      <c r="B93" s="54"/>
      <c r="C93" s="54"/>
      <c r="D93" s="54"/>
      <c r="E93" s="54"/>
      <c r="F93" s="54"/>
      <c r="G93" s="54"/>
      <c r="H93" s="27" t="s">
        <v>228</v>
      </c>
      <c r="I93" s="27" t="s">
        <v>229</v>
      </c>
      <c r="J93" s="66" t="s">
        <v>229</v>
      </c>
      <c r="K93" s="66"/>
      <c r="L93" s="66"/>
      <c r="M93" s="66"/>
    </row>
    <row r="94" spans="1:13" ht="22.5" customHeight="1">
      <c r="A94" s="54" t="s">
        <v>89</v>
      </c>
      <c r="B94" s="54"/>
      <c r="C94" s="54"/>
      <c r="D94" s="54" t="s">
        <v>90</v>
      </c>
      <c r="E94" s="54"/>
      <c r="F94" s="54"/>
      <c r="G94" s="54"/>
      <c r="H94" s="27" t="s">
        <v>228</v>
      </c>
      <c r="I94" s="27" t="s">
        <v>229</v>
      </c>
      <c r="J94" s="66" t="s">
        <v>229</v>
      </c>
      <c r="K94" s="66"/>
      <c r="L94" s="66"/>
      <c r="M94" s="66"/>
    </row>
    <row r="95" spans="1:13" ht="22.5" customHeight="1">
      <c r="A95" s="54" t="s">
        <v>91</v>
      </c>
      <c r="B95" s="54"/>
      <c r="C95" s="54"/>
      <c r="D95" s="54" t="s">
        <v>90</v>
      </c>
      <c r="E95" s="54"/>
      <c r="F95" s="54"/>
      <c r="G95" s="54"/>
      <c r="H95" s="27" t="s">
        <v>228</v>
      </c>
      <c r="I95" s="27" t="s">
        <v>229</v>
      </c>
      <c r="J95" s="66" t="s">
        <v>229</v>
      </c>
      <c r="K95" s="66"/>
      <c r="L95" s="66"/>
      <c r="M95" s="66"/>
    </row>
    <row r="96" spans="1:13" ht="22.5" customHeight="1">
      <c r="A96" s="54" t="s">
        <v>92</v>
      </c>
      <c r="B96" s="54"/>
      <c r="C96" s="54"/>
      <c r="D96" s="54" t="s">
        <v>90</v>
      </c>
      <c r="E96" s="54"/>
      <c r="F96" s="54"/>
      <c r="G96" s="54"/>
      <c r="H96" s="27" t="s">
        <v>228</v>
      </c>
      <c r="I96" s="27" t="s">
        <v>229</v>
      </c>
      <c r="J96" s="66" t="s">
        <v>229</v>
      </c>
      <c r="K96" s="66"/>
      <c r="L96" s="66"/>
      <c r="M96" s="66"/>
    </row>
    <row r="97" spans="1:13" ht="22.5" customHeight="1">
      <c r="A97" s="54" t="s">
        <v>93</v>
      </c>
      <c r="B97" s="54"/>
      <c r="C97" s="54"/>
      <c r="D97" s="54" t="s">
        <v>90</v>
      </c>
      <c r="E97" s="54"/>
      <c r="F97" s="54"/>
      <c r="G97" s="54"/>
      <c r="H97" s="27" t="s">
        <v>228</v>
      </c>
      <c r="I97" s="27" t="s">
        <v>229</v>
      </c>
      <c r="J97" s="66" t="s">
        <v>229</v>
      </c>
      <c r="K97" s="66"/>
      <c r="L97" s="66"/>
      <c r="M97" s="66"/>
    </row>
    <row r="98" spans="1:13" ht="22.5" customHeight="1">
      <c r="A98" s="54" t="s">
        <v>94</v>
      </c>
      <c r="B98" s="54"/>
      <c r="C98" s="54"/>
      <c r="D98" s="54" t="s">
        <v>90</v>
      </c>
      <c r="E98" s="54"/>
      <c r="F98" s="54"/>
      <c r="G98" s="54"/>
      <c r="H98" s="27" t="s">
        <v>228</v>
      </c>
      <c r="I98" s="27" t="s">
        <v>229</v>
      </c>
      <c r="J98" s="66" t="s">
        <v>229</v>
      </c>
      <c r="K98" s="66"/>
      <c r="L98" s="66"/>
      <c r="M98" s="66"/>
    </row>
    <row r="99" spans="1:13" ht="20.25" customHeight="1">
      <c r="A99" s="13"/>
      <c r="B99" s="13"/>
      <c r="C99" s="13"/>
      <c r="D99" s="15"/>
      <c r="E99" s="15"/>
      <c r="F99" s="15"/>
      <c r="G99" s="18"/>
      <c r="H99" s="18"/>
      <c r="I99" s="18"/>
      <c r="J99" s="15"/>
      <c r="K99" s="15"/>
      <c r="L99" s="15"/>
      <c r="M99" s="15"/>
    </row>
    <row r="100" spans="1:13" ht="24" customHeight="1">
      <c r="A100" s="12" t="s">
        <v>95</v>
      </c>
    </row>
    <row r="101" spans="1:13" ht="36">
      <c r="A101" s="10" t="s">
        <v>96</v>
      </c>
      <c r="B101" s="9" t="s">
        <v>97</v>
      </c>
      <c r="C101" s="53" t="s">
        <v>85</v>
      </c>
      <c r="D101" s="53"/>
      <c r="E101" s="53"/>
      <c r="F101" s="106" t="s">
        <v>98</v>
      </c>
      <c r="G101" s="107"/>
      <c r="H101" s="53" t="s">
        <v>99</v>
      </c>
      <c r="I101" s="53"/>
      <c r="J101" s="53" t="s">
        <v>100</v>
      </c>
      <c r="K101" s="53"/>
      <c r="L101" s="53" t="s">
        <v>101</v>
      </c>
      <c r="M101" s="53"/>
    </row>
    <row r="102" spans="1:13" ht="29.1" customHeight="1">
      <c r="A102" s="61" t="s">
        <v>232</v>
      </c>
      <c r="B102" s="104" t="s">
        <v>228</v>
      </c>
      <c r="C102" s="32" t="s">
        <v>102</v>
      </c>
      <c r="D102" s="98" t="s">
        <v>229</v>
      </c>
      <c r="E102" s="100"/>
      <c r="F102" s="74" t="s">
        <v>229</v>
      </c>
      <c r="G102" s="75"/>
      <c r="H102" s="104" t="s">
        <v>229</v>
      </c>
      <c r="I102" s="104"/>
      <c r="J102" s="104" t="s">
        <v>229</v>
      </c>
      <c r="K102" s="104"/>
      <c r="L102" s="105" t="s">
        <v>229</v>
      </c>
      <c r="M102" s="105"/>
    </row>
    <row r="103" spans="1:13" ht="29.1" customHeight="1">
      <c r="A103" s="61"/>
      <c r="B103" s="104"/>
      <c r="C103" s="33" t="s">
        <v>103</v>
      </c>
      <c r="D103" s="98" t="s">
        <v>229</v>
      </c>
      <c r="E103" s="100"/>
      <c r="F103" s="74" t="s">
        <v>229</v>
      </c>
      <c r="G103" s="75"/>
      <c r="H103" s="104"/>
      <c r="I103" s="104"/>
      <c r="J103" s="104"/>
      <c r="K103" s="104"/>
      <c r="L103" s="105"/>
      <c r="M103" s="105"/>
    </row>
    <row r="104" spans="1:13" ht="30" customHeight="1">
      <c r="A104" s="61"/>
      <c r="B104" s="104"/>
      <c r="C104" s="34" t="s">
        <v>104</v>
      </c>
      <c r="D104" s="98" t="s">
        <v>229</v>
      </c>
      <c r="E104" s="100"/>
      <c r="F104" s="74" t="s">
        <v>229</v>
      </c>
      <c r="G104" s="75"/>
      <c r="H104" s="104"/>
      <c r="I104" s="104"/>
      <c r="J104" s="104"/>
      <c r="K104" s="104"/>
      <c r="L104" s="105"/>
      <c r="M104" s="105"/>
    </row>
    <row r="105" spans="1:13" ht="24" customHeight="1">
      <c r="A105" s="12"/>
    </row>
    <row r="106" spans="1:13" ht="24" customHeight="1">
      <c r="A106" s="12" t="s">
        <v>105</v>
      </c>
    </row>
    <row r="107" spans="1:13" ht="18">
      <c r="A107" s="53" t="s">
        <v>106</v>
      </c>
      <c r="B107" s="53"/>
      <c r="C107" s="53"/>
      <c r="D107" s="53"/>
      <c r="E107" s="53"/>
      <c r="F107" s="53"/>
      <c r="G107" s="53"/>
      <c r="H107" s="10" t="s">
        <v>75</v>
      </c>
      <c r="I107" s="10" t="s">
        <v>107</v>
      </c>
      <c r="J107" s="53" t="s">
        <v>87</v>
      </c>
      <c r="K107" s="53"/>
      <c r="L107" s="53"/>
      <c r="M107" s="53"/>
    </row>
    <row r="108" spans="1:13" ht="22.5" customHeight="1">
      <c r="A108" s="54" t="s">
        <v>108</v>
      </c>
      <c r="B108" s="54"/>
      <c r="C108" s="54"/>
      <c r="D108" s="54"/>
      <c r="E108" s="54"/>
      <c r="F108" s="54"/>
      <c r="G108" s="54"/>
      <c r="H108" s="27" t="s">
        <v>227</v>
      </c>
      <c r="I108" s="27">
        <v>3</v>
      </c>
      <c r="J108" s="55" t="s">
        <v>242</v>
      </c>
      <c r="K108" s="55"/>
      <c r="L108" s="55"/>
      <c r="M108" s="55"/>
    </row>
    <row r="109" spans="1:13" ht="22.5" customHeight="1">
      <c r="A109" s="54" t="s">
        <v>109</v>
      </c>
      <c r="B109" s="54"/>
      <c r="C109" s="54"/>
      <c r="D109" s="54"/>
      <c r="E109" s="54"/>
      <c r="F109" s="54"/>
      <c r="G109" s="54"/>
      <c r="H109" s="27" t="s">
        <v>228</v>
      </c>
      <c r="I109" s="27" t="s">
        <v>229</v>
      </c>
      <c r="J109" s="66"/>
      <c r="K109" s="66"/>
      <c r="L109" s="66"/>
      <c r="M109" s="66"/>
    </row>
    <row r="110" spans="1:13" ht="22.5" customHeight="1">
      <c r="A110" s="54" t="s">
        <v>110</v>
      </c>
      <c r="B110" s="54"/>
      <c r="C110" s="54"/>
      <c r="D110" s="54"/>
      <c r="E110" s="54"/>
      <c r="F110" s="54"/>
      <c r="G110" s="54"/>
      <c r="H110" s="27" t="s">
        <v>228</v>
      </c>
      <c r="I110" s="27" t="s">
        <v>229</v>
      </c>
      <c r="J110" s="66"/>
      <c r="K110" s="66"/>
      <c r="L110" s="66"/>
      <c r="M110" s="66"/>
    </row>
    <row r="111" spans="1:13" ht="22.5" customHeight="1">
      <c r="A111" s="54" t="s">
        <v>111</v>
      </c>
      <c r="B111" s="54"/>
      <c r="C111" s="54"/>
      <c r="D111" s="54"/>
      <c r="E111" s="54"/>
      <c r="F111" s="54"/>
      <c r="G111" s="54"/>
      <c r="H111" s="27" t="s">
        <v>228</v>
      </c>
      <c r="I111" s="27" t="s">
        <v>229</v>
      </c>
      <c r="J111" s="66"/>
      <c r="K111" s="66"/>
      <c r="L111" s="66"/>
      <c r="M111" s="66"/>
    </row>
    <row r="112" spans="1:13" ht="22.5" customHeight="1">
      <c r="A112" s="54" t="s">
        <v>94</v>
      </c>
      <c r="B112" s="54"/>
      <c r="C112" s="54"/>
      <c r="D112" s="54"/>
      <c r="E112" s="54"/>
      <c r="F112" s="54"/>
      <c r="G112" s="54"/>
      <c r="H112" s="27" t="s">
        <v>228</v>
      </c>
      <c r="I112" s="27" t="s">
        <v>229</v>
      </c>
      <c r="J112" s="66"/>
      <c r="K112" s="66"/>
      <c r="L112" s="66"/>
      <c r="M112" s="66"/>
    </row>
    <row r="113" spans="1:13" ht="17.25" customHeight="1">
      <c r="A113" s="12"/>
    </row>
    <row r="114" spans="1:13" ht="12" hidden="1" customHeight="1">
      <c r="A114" s="43" t="s">
        <v>112</v>
      </c>
      <c r="B114" s="44"/>
      <c r="C114" s="44"/>
      <c r="D114" s="44"/>
      <c r="E114" s="44"/>
      <c r="F114" s="44"/>
      <c r="G114" s="44"/>
      <c r="H114" s="44"/>
      <c r="I114" s="44"/>
      <c r="J114" s="44"/>
      <c r="K114" s="44"/>
      <c r="L114" s="44"/>
      <c r="M114" s="44"/>
    </row>
    <row r="115" spans="1:13" ht="12" hidden="1" customHeight="1">
      <c r="A115" s="43" t="s">
        <v>113</v>
      </c>
      <c r="B115" s="44"/>
      <c r="C115" s="44"/>
      <c r="D115" s="44"/>
      <c r="E115" s="44"/>
      <c r="F115" s="44"/>
      <c r="G115" s="44"/>
      <c r="H115" s="44"/>
      <c r="I115" s="44"/>
      <c r="J115" s="44"/>
      <c r="K115" s="44"/>
      <c r="L115" s="44"/>
      <c r="M115" s="44"/>
    </row>
    <row r="116" spans="1:13" hidden="1">
      <c r="A116" s="12"/>
    </row>
    <row r="117" spans="1:13" ht="42" hidden="1" customHeight="1">
      <c r="A117" s="67" t="s">
        <v>114</v>
      </c>
      <c r="B117" s="67"/>
      <c r="C117" s="67"/>
      <c r="D117" s="9" t="s">
        <v>75</v>
      </c>
      <c r="E117" s="67" t="s">
        <v>115</v>
      </c>
      <c r="F117" s="67"/>
      <c r="G117" s="67"/>
      <c r="H117" s="67"/>
      <c r="I117" s="67" t="s">
        <v>87</v>
      </c>
      <c r="J117" s="67"/>
      <c r="K117" s="67"/>
      <c r="L117" s="67" t="s">
        <v>116</v>
      </c>
      <c r="M117" s="67"/>
    </row>
    <row r="118" spans="1:13" ht="27.95" hidden="1" customHeight="1">
      <c r="A118" s="103" t="s">
        <v>117</v>
      </c>
      <c r="B118" s="103"/>
      <c r="C118" s="103"/>
      <c r="D118" s="28" t="s">
        <v>227</v>
      </c>
      <c r="E118" s="59" t="s">
        <v>247</v>
      </c>
      <c r="F118" s="59"/>
      <c r="G118" s="59"/>
      <c r="H118" s="59"/>
      <c r="I118" s="91" t="s">
        <v>249</v>
      </c>
      <c r="J118" s="91"/>
      <c r="K118" s="91"/>
      <c r="L118" s="59" t="s">
        <v>248</v>
      </c>
      <c r="M118" s="59"/>
    </row>
    <row r="119" spans="1:13" ht="45" hidden="1" customHeight="1">
      <c r="A119" s="103" t="s">
        <v>118</v>
      </c>
      <c r="B119" s="103"/>
      <c r="C119" s="103"/>
      <c r="D119" s="28" t="s">
        <v>227</v>
      </c>
      <c r="E119" s="59" t="s">
        <v>252</v>
      </c>
      <c r="F119" s="59"/>
      <c r="G119" s="59"/>
      <c r="H119" s="59"/>
      <c r="I119" s="91" t="s">
        <v>250</v>
      </c>
      <c r="J119" s="91"/>
      <c r="K119" s="91"/>
      <c r="L119" s="59" t="s">
        <v>254</v>
      </c>
      <c r="M119" s="59"/>
    </row>
    <row r="120" spans="1:13" ht="36.75" hidden="1" customHeight="1">
      <c r="A120" s="103" t="s">
        <v>119</v>
      </c>
      <c r="B120" s="103"/>
      <c r="C120" s="103"/>
      <c r="D120" s="28" t="s">
        <v>227</v>
      </c>
      <c r="E120" s="59" t="s">
        <v>253</v>
      </c>
      <c r="F120" s="59"/>
      <c r="G120" s="59"/>
      <c r="H120" s="59"/>
      <c r="I120" s="91" t="s">
        <v>251</v>
      </c>
      <c r="J120" s="91"/>
      <c r="K120" s="91"/>
      <c r="L120" s="59" t="s">
        <v>255</v>
      </c>
      <c r="M120" s="59"/>
    </row>
    <row r="121" spans="1:13" ht="15.75" hidden="1" customHeight="1"/>
    <row r="122" spans="1:13" ht="12" hidden="1" customHeight="1">
      <c r="A122" s="43" t="s">
        <v>120</v>
      </c>
      <c r="B122" s="44"/>
      <c r="C122" s="44"/>
      <c r="D122" s="44"/>
      <c r="E122" s="44"/>
      <c r="F122" s="44"/>
      <c r="G122" s="44"/>
      <c r="H122" s="44"/>
      <c r="I122" s="44"/>
      <c r="J122" s="44"/>
      <c r="K122" s="44"/>
      <c r="L122" s="44"/>
      <c r="M122" s="44"/>
    </row>
    <row r="123" spans="1:13" ht="15.75" hidden="1" customHeight="1"/>
    <row r="124" spans="1:13" ht="21.95" hidden="1" customHeight="1">
      <c r="A124" s="67" t="s">
        <v>114</v>
      </c>
      <c r="B124" s="67"/>
      <c r="C124" s="67"/>
      <c r="D124" s="9" t="s">
        <v>75</v>
      </c>
      <c r="E124" s="67" t="s">
        <v>115</v>
      </c>
      <c r="F124" s="67"/>
      <c r="G124" s="67"/>
      <c r="H124" s="67"/>
      <c r="I124" s="67" t="s">
        <v>87</v>
      </c>
      <c r="J124" s="67"/>
      <c r="K124" s="67"/>
      <c r="L124" s="67" t="s">
        <v>116</v>
      </c>
      <c r="M124" s="67"/>
    </row>
    <row r="125" spans="1:13" ht="36.75" hidden="1" customHeight="1">
      <c r="A125" s="103" t="s">
        <v>121</v>
      </c>
      <c r="B125" s="103"/>
      <c r="C125" s="103"/>
      <c r="D125" s="28" t="s">
        <v>227</v>
      </c>
      <c r="E125" s="59" t="s">
        <v>304</v>
      </c>
      <c r="F125" s="59"/>
      <c r="G125" s="59"/>
      <c r="H125" s="59"/>
      <c r="I125" s="91" t="s">
        <v>257</v>
      </c>
      <c r="J125" s="91"/>
      <c r="K125" s="91"/>
      <c r="L125" s="59" t="s">
        <v>256</v>
      </c>
      <c r="M125" s="59"/>
    </row>
    <row r="126" spans="1:13" ht="36" hidden="1" customHeight="1">
      <c r="A126" s="103" t="s">
        <v>122</v>
      </c>
      <c r="B126" s="103"/>
      <c r="C126" s="103"/>
      <c r="D126" s="28" t="s">
        <v>227</v>
      </c>
      <c r="E126" s="59" t="s">
        <v>258</v>
      </c>
      <c r="F126" s="59"/>
      <c r="G126" s="59"/>
      <c r="H126" s="59"/>
      <c r="I126" s="91" t="s">
        <v>260</v>
      </c>
      <c r="J126" s="91"/>
      <c r="K126" s="91"/>
      <c r="L126" s="59" t="s">
        <v>259</v>
      </c>
      <c r="M126" s="59"/>
    </row>
    <row r="127" spans="1:13" ht="23.25" hidden="1" customHeight="1">
      <c r="A127" s="103" t="s">
        <v>243</v>
      </c>
      <c r="B127" s="103"/>
      <c r="C127" s="103"/>
      <c r="D127" s="28" t="s">
        <v>227</v>
      </c>
      <c r="E127" s="59" t="s">
        <v>261</v>
      </c>
      <c r="F127" s="59"/>
      <c r="G127" s="59"/>
      <c r="H127" s="59"/>
      <c r="I127" s="91" t="s">
        <v>262</v>
      </c>
      <c r="J127" s="91"/>
      <c r="K127" s="91"/>
      <c r="L127" s="59" t="s">
        <v>263</v>
      </c>
      <c r="M127" s="59"/>
    </row>
    <row r="128" spans="1:13" ht="39" hidden="1" customHeight="1">
      <c r="A128" s="103" t="s">
        <v>244</v>
      </c>
      <c r="B128" s="103"/>
      <c r="C128" s="103"/>
      <c r="D128" s="28" t="s">
        <v>227</v>
      </c>
      <c r="E128" s="59" t="s">
        <v>264</v>
      </c>
      <c r="F128" s="59"/>
      <c r="G128" s="59"/>
      <c r="H128" s="59"/>
      <c r="I128" s="91" t="s">
        <v>265</v>
      </c>
      <c r="J128" s="91"/>
      <c r="K128" s="91"/>
      <c r="L128" s="59" t="s">
        <v>267</v>
      </c>
      <c r="M128" s="59"/>
    </row>
    <row r="129" spans="1:13" ht="32.25" hidden="1" customHeight="1">
      <c r="A129" s="103" t="s">
        <v>123</v>
      </c>
      <c r="B129" s="103"/>
      <c r="C129" s="103"/>
      <c r="D129" s="28" t="s">
        <v>227</v>
      </c>
      <c r="E129" s="59" t="s">
        <v>313</v>
      </c>
      <c r="F129" s="59"/>
      <c r="G129" s="59"/>
      <c r="H129" s="59"/>
      <c r="I129" s="91" t="s">
        <v>266</v>
      </c>
      <c r="J129" s="91"/>
      <c r="K129" s="91"/>
      <c r="L129" s="59" t="s">
        <v>268</v>
      </c>
      <c r="M129" s="59"/>
    </row>
    <row r="130" spans="1:13" ht="15.75" hidden="1" customHeight="1"/>
    <row r="131" spans="1:13" ht="12" hidden="1" customHeight="1">
      <c r="A131" s="43" t="s">
        <v>124</v>
      </c>
      <c r="B131" s="44"/>
      <c r="C131" s="44"/>
      <c r="D131" s="44"/>
      <c r="E131" s="44"/>
      <c r="F131" s="44"/>
      <c r="G131" s="44"/>
      <c r="H131" s="44"/>
      <c r="I131" s="44"/>
      <c r="J131" s="44"/>
      <c r="K131" s="44"/>
      <c r="L131" s="44"/>
      <c r="M131" s="44"/>
    </row>
    <row r="132" spans="1:13" ht="15.75" hidden="1" customHeight="1"/>
    <row r="133" spans="1:13" ht="35.1" hidden="1" customHeight="1">
      <c r="A133" s="67" t="s">
        <v>114</v>
      </c>
      <c r="B133" s="67"/>
      <c r="C133" s="67"/>
      <c r="D133" s="9" t="s">
        <v>75</v>
      </c>
      <c r="E133" s="67" t="s">
        <v>115</v>
      </c>
      <c r="F133" s="67"/>
      <c r="G133" s="67"/>
      <c r="H133" s="67"/>
      <c r="I133" s="67" t="s">
        <v>87</v>
      </c>
      <c r="J133" s="67"/>
      <c r="K133" s="67"/>
      <c r="L133" s="67" t="s">
        <v>116</v>
      </c>
      <c r="M133" s="67"/>
    </row>
    <row r="134" spans="1:13" ht="21.75" hidden="1" customHeight="1">
      <c r="A134" s="103" t="s">
        <v>125</v>
      </c>
      <c r="B134" s="103"/>
      <c r="C134" s="103"/>
      <c r="D134" s="28" t="s">
        <v>227</v>
      </c>
      <c r="E134" s="59" t="s">
        <v>270</v>
      </c>
      <c r="F134" s="59"/>
      <c r="G134" s="59"/>
      <c r="H134" s="59"/>
      <c r="I134" s="91" t="s">
        <v>271</v>
      </c>
      <c r="J134" s="91"/>
      <c r="K134" s="91"/>
      <c r="L134" s="59" t="s">
        <v>272</v>
      </c>
      <c r="M134" s="59"/>
    </row>
    <row r="135" spans="1:13" ht="55.5" hidden="1" customHeight="1">
      <c r="A135" s="103" t="s">
        <v>126</v>
      </c>
      <c r="B135" s="103"/>
      <c r="C135" s="103"/>
      <c r="D135" s="28" t="s">
        <v>227</v>
      </c>
      <c r="E135" s="59" t="s">
        <v>274</v>
      </c>
      <c r="F135" s="59"/>
      <c r="G135" s="59"/>
      <c r="H135" s="59"/>
      <c r="I135" s="91" t="s">
        <v>273</v>
      </c>
      <c r="J135" s="91"/>
      <c r="K135" s="91"/>
      <c r="L135" s="59" t="s">
        <v>275</v>
      </c>
      <c r="M135" s="59"/>
    </row>
    <row r="136" spans="1:13" ht="46.5" hidden="1" customHeight="1">
      <c r="A136" s="103" t="s">
        <v>127</v>
      </c>
      <c r="B136" s="103"/>
      <c r="C136" s="103"/>
      <c r="D136" s="28" t="s">
        <v>227</v>
      </c>
      <c r="E136" s="59" t="s">
        <v>276</v>
      </c>
      <c r="F136" s="59"/>
      <c r="G136" s="59"/>
      <c r="H136" s="59"/>
      <c r="I136" s="91" t="s">
        <v>305</v>
      </c>
      <c r="J136" s="91"/>
      <c r="K136" s="91"/>
      <c r="L136" s="59" t="s">
        <v>306</v>
      </c>
      <c r="M136" s="59"/>
    </row>
    <row r="137" spans="1:13" ht="40.5" hidden="1" customHeight="1">
      <c r="A137" s="103" t="s">
        <v>128</v>
      </c>
      <c r="B137" s="103"/>
      <c r="C137" s="103"/>
      <c r="D137" s="28" t="s">
        <v>227</v>
      </c>
      <c r="E137" s="59" t="s">
        <v>277</v>
      </c>
      <c r="F137" s="59"/>
      <c r="G137" s="59"/>
      <c r="H137" s="59"/>
      <c r="I137" s="91" t="s">
        <v>307</v>
      </c>
      <c r="J137" s="91"/>
      <c r="K137" s="91"/>
      <c r="L137" s="59" t="s">
        <v>306</v>
      </c>
      <c r="M137" s="59"/>
    </row>
    <row r="138" spans="1:13" ht="30.75" hidden="1" customHeight="1">
      <c r="A138" s="103" t="s">
        <v>129</v>
      </c>
      <c r="B138" s="103"/>
      <c r="C138" s="103"/>
      <c r="D138" s="28" t="s">
        <v>227</v>
      </c>
      <c r="E138" s="59" t="s">
        <v>278</v>
      </c>
      <c r="F138" s="59"/>
      <c r="G138" s="59"/>
      <c r="H138" s="59"/>
      <c r="I138" s="91" t="s">
        <v>308</v>
      </c>
      <c r="J138" s="91"/>
      <c r="K138" s="91"/>
      <c r="L138" s="59" t="s">
        <v>306</v>
      </c>
      <c r="M138" s="59"/>
    </row>
    <row r="139" spans="1:13" ht="30.75" hidden="1" customHeight="1">
      <c r="A139" s="103" t="s">
        <v>130</v>
      </c>
      <c r="B139" s="103"/>
      <c r="C139" s="103"/>
      <c r="D139" s="28" t="s">
        <v>227</v>
      </c>
      <c r="E139" s="59" t="s">
        <v>279</v>
      </c>
      <c r="F139" s="59"/>
      <c r="G139" s="59"/>
      <c r="H139" s="59"/>
      <c r="I139" s="91" t="s">
        <v>309</v>
      </c>
      <c r="J139" s="91"/>
      <c r="K139" s="91"/>
      <c r="L139" s="59" t="s">
        <v>306</v>
      </c>
      <c r="M139" s="59"/>
    </row>
    <row r="140" spans="1:13" ht="39.75" hidden="1" customHeight="1">
      <c r="A140" s="103" t="s">
        <v>131</v>
      </c>
      <c r="B140" s="103"/>
      <c r="C140" s="103"/>
      <c r="D140" s="28" t="s">
        <v>227</v>
      </c>
      <c r="E140" s="59" t="s">
        <v>280</v>
      </c>
      <c r="F140" s="59"/>
      <c r="G140" s="59"/>
      <c r="H140" s="59"/>
      <c r="I140" s="91" t="s">
        <v>310</v>
      </c>
      <c r="J140" s="91"/>
      <c r="K140" s="91"/>
      <c r="L140" s="59" t="s">
        <v>306</v>
      </c>
      <c r="M140" s="59"/>
    </row>
    <row r="141" spans="1:13" ht="44.25" hidden="1" customHeight="1">
      <c r="A141" s="103" t="s">
        <v>132</v>
      </c>
      <c r="B141" s="103"/>
      <c r="C141" s="103"/>
      <c r="D141" s="28" t="s">
        <v>227</v>
      </c>
      <c r="E141" s="59" t="s">
        <v>282</v>
      </c>
      <c r="F141" s="59"/>
      <c r="G141" s="59"/>
      <c r="H141" s="59"/>
      <c r="I141" s="91" t="s">
        <v>281</v>
      </c>
      <c r="J141" s="91"/>
      <c r="K141" s="91"/>
      <c r="L141" s="59" t="s">
        <v>283</v>
      </c>
      <c r="M141" s="59"/>
    </row>
    <row r="142" spans="1:13" ht="45.75" hidden="1" customHeight="1">
      <c r="A142" s="103" t="s">
        <v>133</v>
      </c>
      <c r="B142" s="103"/>
      <c r="C142" s="103"/>
      <c r="D142" s="28" t="s">
        <v>227</v>
      </c>
      <c r="E142" s="59" t="s">
        <v>282</v>
      </c>
      <c r="F142" s="59"/>
      <c r="G142" s="59"/>
      <c r="H142" s="59"/>
      <c r="I142" s="91" t="s">
        <v>284</v>
      </c>
      <c r="J142" s="91"/>
      <c r="K142" s="91"/>
      <c r="L142" s="59" t="s">
        <v>283</v>
      </c>
      <c r="M142" s="59"/>
    </row>
    <row r="143" spans="1:13" ht="15.75" hidden="1" customHeight="1"/>
    <row r="144" spans="1:13" ht="12" hidden="1" customHeight="1">
      <c r="A144" s="43" t="s">
        <v>134</v>
      </c>
      <c r="B144" s="44"/>
      <c r="C144" s="44"/>
      <c r="D144" s="44"/>
      <c r="E144" s="44"/>
      <c r="F144" s="44"/>
      <c r="G144" s="44"/>
      <c r="H144" s="44"/>
      <c r="I144" s="44"/>
      <c r="J144" s="44"/>
      <c r="K144" s="44"/>
      <c r="L144" s="44"/>
      <c r="M144" s="44"/>
    </row>
    <row r="145" spans="1:13" ht="15.75" hidden="1" customHeight="1"/>
    <row r="146" spans="1:13" ht="35.1" hidden="1" customHeight="1">
      <c r="A146" s="67" t="s">
        <v>114</v>
      </c>
      <c r="B146" s="67"/>
      <c r="C146" s="67"/>
      <c r="D146" s="9" t="s">
        <v>75</v>
      </c>
      <c r="E146" s="67" t="s">
        <v>115</v>
      </c>
      <c r="F146" s="67"/>
      <c r="G146" s="67"/>
      <c r="H146" s="67"/>
      <c r="I146" s="67" t="s">
        <v>87</v>
      </c>
      <c r="J146" s="67"/>
      <c r="K146" s="67"/>
      <c r="L146" s="67" t="s">
        <v>116</v>
      </c>
      <c r="M146" s="67"/>
    </row>
    <row r="147" spans="1:13" ht="32.25" hidden="1" customHeight="1">
      <c r="A147" s="103" t="s">
        <v>135</v>
      </c>
      <c r="B147" s="103"/>
      <c r="C147" s="103"/>
      <c r="D147" s="28" t="s">
        <v>227</v>
      </c>
      <c r="E147" s="59" t="s">
        <v>285</v>
      </c>
      <c r="F147" s="59"/>
      <c r="G147" s="59"/>
      <c r="H147" s="59"/>
      <c r="I147" s="91" t="s">
        <v>286</v>
      </c>
      <c r="J147" s="91"/>
      <c r="K147" s="91"/>
      <c r="L147" s="59" t="s">
        <v>287</v>
      </c>
      <c r="M147" s="59"/>
    </row>
    <row r="148" spans="1:13" ht="27" hidden="1" customHeight="1">
      <c r="A148" s="90" t="s">
        <v>269</v>
      </c>
      <c r="B148" s="90"/>
      <c r="C148" s="90"/>
      <c r="D148" s="28" t="s">
        <v>227</v>
      </c>
      <c r="E148" s="59" t="s">
        <v>288</v>
      </c>
      <c r="F148" s="59"/>
      <c r="G148" s="59"/>
      <c r="H148" s="59"/>
      <c r="I148" s="91" t="s">
        <v>297</v>
      </c>
      <c r="J148" s="91"/>
      <c r="K148" s="91"/>
      <c r="L148" s="59" t="s">
        <v>288</v>
      </c>
      <c r="M148" s="59"/>
    </row>
    <row r="149" spans="1:13" ht="24" hidden="1" customHeight="1">
      <c r="A149" s="12"/>
    </row>
    <row r="150" spans="1:13" ht="24" hidden="1" customHeight="1">
      <c r="A150" s="43" t="s">
        <v>136</v>
      </c>
      <c r="B150" s="44"/>
      <c r="C150" s="44"/>
      <c r="D150" s="44"/>
      <c r="E150" s="44"/>
      <c r="F150" s="44"/>
      <c r="G150" s="44"/>
      <c r="H150" s="44"/>
      <c r="I150" s="44"/>
      <c r="J150" s="44"/>
      <c r="K150" s="44"/>
      <c r="L150" s="44"/>
      <c r="M150" s="44"/>
    </row>
    <row r="151" spans="1:13" hidden="1">
      <c r="A151" s="53" t="s">
        <v>137</v>
      </c>
      <c r="B151" s="53"/>
      <c r="C151" s="53"/>
      <c r="D151" s="53"/>
      <c r="E151" s="10" t="s">
        <v>138</v>
      </c>
      <c r="F151" s="92" t="s">
        <v>139</v>
      </c>
      <c r="G151" s="93"/>
      <c r="H151" s="94"/>
      <c r="I151" s="92" t="s">
        <v>140</v>
      </c>
      <c r="J151" s="93"/>
      <c r="K151" s="93"/>
      <c r="L151" s="93"/>
      <c r="M151" s="94"/>
    </row>
    <row r="152" spans="1:13" hidden="1">
      <c r="A152" s="96">
        <v>45051</v>
      </c>
      <c r="B152" s="97"/>
      <c r="C152" s="97"/>
      <c r="D152" s="78"/>
      <c r="E152" s="101">
        <v>60</v>
      </c>
      <c r="F152" s="10" t="s">
        <v>141</v>
      </c>
      <c r="G152" s="10" t="s">
        <v>142</v>
      </c>
      <c r="H152" s="10" t="s">
        <v>143</v>
      </c>
      <c r="I152" s="10" t="s">
        <v>144</v>
      </c>
      <c r="J152" s="10" t="s">
        <v>145</v>
      </c>
      <c r="K152" s="10" t="s">
        <v>146</v>
      </c>
      <c r="L152" s="10" t="s">
        <v>147</v>
      </c>
      <c r="M152" s="10" t="s">
        <v>148</v>
      </c>
    </row>
    <row r="153" spans="1:13" hidden="1">
      <c r="A153" s="98"/>
      <c r="B153" s="99"/>
      <c r="C153" s="99"/>
      <c r="D153" s="100"/>
      <c r="E153" s="102"/>
      <c r="F153" s="38">
        <v>32</v>
      </c>
      <c r="G153" s="38">
        <v>28</v>
      </c>
      <c r="H153" s="38">
        <v>0</v>
      </c>
      <c r="I153" s="38">
        <v>0</v>
      </c>
      <c r="J153" s="38">
        <v>58</v>
      </c>
      <c r="K153" s="38">
        <v>0</v>
      </c>
      <c r="L153" s="38">
        <v>0</v>
      </c>
      <c r="M153" s="38">
        <v>2</v>
      </c>
    </row>
    <row r="154" spans="1:13" ht="24" hidden="1" customHeight="1">
      <c r="A154" s="12"/>
    </row>
    <row r="155" spans="1:13" ht="24" hidden="1" customHeight="1">
      <c r="A155" s="24" t="s">
        <v>149</v>
      </c>
      <c r="B155" s="22"/>
      <c r="C155" s="22"/>
      <c r="D155" s="22"/>
      <c r="E155" s="22"/>
      <c r="F155" s="22"/>
      <c r="G155" s="22"/>
      <c r="H155" s="22"/>
      <c r="I155" s="22"/>
      <c r="J155" s="22"/>
      <c r="K155" s="22"/>
      <c r="L155" s="22"/>
      <c r="M155" s="22"/>
    </row>
    <row r="156" spans="1:13" ht="45" hidden="1" customHeight="1">
      <c r="A156" s="53" t="s">
        <v>150</v>
      </c>
      <c r="B156" s="53"/>
      <c r="C156" s="53"/>
      <c r="D156" s="53"/>
      <c r="E156" s="53"/>
      <c r="F156" s="53"/>
      <c r="G156" s="53" t="s">
        <v>151</v>
      </c>
      <c r="H156" s="53"/>
      <c r="I156" s="53"/>
      <c r="J156" s="95" t="s">
        <v>152</v>
      </c>
      <c r="K156" s="95"/>
      <c r="L156" s="95"/>
      <c r="M156" s="95"/>
    </row>
    <row r="157" spans="1:13" ht="31.5" hidden="1" customHeight="1">
      <c r="A157" s="83"/>
      <c r="B157" s="84"/>
      <c r="C157" s="84"/>
      <c r="D157" s="84"/>
      <c r="E157" s="84"/>
      <c r="F157" s="85"/>
      <c r="G157" s="86"/>
      <c r="H157" s="87"/>
      <c r="I157" s="88"/>
      <c r="J157" s="160"/>
      <c r="K157" s="160"/>
      <c r="L157" s="160"/>
      <c r="M157" s="160"/>
    </row>
    <row r="158" spans="1:13" ht="31.5" hidden="1" customHeight="1">
      <c r="A158" s="83"/>
      <c r="B158" s="84"/>
      <c r="C158" s="84"/>
      <c r="D158" s="84"/>
      <c r="E158" s="84"/>
      <c r="F158" s="85"/>
      <c r="G158" s="86"/>
      <c r="H158" s="87"/>
      <c r="I158" s="88"/>
      <c r="J158" s="160"/>
      <c r="K158" s="160"/>
      <c r="L158" s="160"/>
      <c r="M158" s="160"/>
    </row>
    <row r="159" spans="1:13" ht="31.5" hidden="1" customHeight="1">
      <c r="A159" s="83"/>
      <c r="B159" s="84"/>
      <c r="C159" s="84"/>
      <c r="D159" s="84"/>
      <c r="E159" s="84"/>
      <c r="F159" s="85"/>
      <c r="G159" s="86"/>
      <c r="H159" s="87"/>
      <c r="I159" s="88"/>
      <c r="J159" s="160"/>
      <c r="K159" s="160"/>
      <c r="L159" s="160"/>
      <c r="M159" s="160"/>
    </row>
    <row r="160" spans="1:13" ht="31.5" hidden="1" customHeight="1">
      <c r="A160" s="83"/>
      <c r="B160" s="84"/>
      <c r="C160" s="84"/>
      <c r="D160" s="84"/>
      <c r="E160" s="84"/>
      <c r="F160" s="85"/>
      <c r="G160" s="86"/>
      <c r="H160" s="87"/>
      <c r="I160" s="88"/>
      <c r="J160" s="160"/>
      <c r="K160" s="160"/>
      <c r="L160" s="160"/>
      <c r="M160" s="160"/>
    </row>
    <row r="161" spans="1:13" ht="31.5" hidden="1" customHeight="1">
      <c r="A161" s="83"/>
      <c r="B161" s="84"/>
      <c r="C161" s="84"/>
      <c r="D161" s="84"/>
      <c r="E161" s="84"/>
      <c r="F161" s="85"/>
      <c r="G161" s="86"/>
      <c r="H161" s="87"/>
      <c r="I161" s="88"/>
      <c r="J161" s="160"/>
      <c r="K161" s="160"/>
      <c r="L161" s="160"/>
      <c r="M161" s="160"/>
    </row>
    <row r="162" spans="1:13" ht="31.5" hidden="1" customHeight="1">
      <c r="A162" s="83"/>
      <c r="B162" s="84"/>
      <c r="C162" s="84"/>
      <c r="D162" s="84"/>
      <c r="E162" s="84"/>
      <c r="F162" s="85"/>
      <c r="G162" s="86"/>
      <c r="H162" s="87"/>
      <c r="I162" s="88"/>
      <c r="J162" s="160"/>
      <c r="K162" s="160"/>
      <c r="L162" s="160"/>
      <c r="M162" s="160"/>
    </row>
    <row r="163" spans="1:13" ht="31.5" hidden="1" customHeight="1">
      <c r="A163" s="83"/>
      <c r="B163" s="84"/>
      <c r="C163" s="84"/>
      <c r="D163" s="84"/>
      <c r="E163" s="84"/>
      <c r="F163" s="85"/>
      <c r="G163" s="86"/>
      <c r="H163" s="87"/>
      <c r="I163" s="88"/>
      <c r="J163" s="160"/>
      <c r="K163" s="160"/>
      <c r="L163" s="160"/>
      <c r="M163" s="160"/>
    </row>
    <row r="164" spans="1:13" ht="31.5" hidden="1" customHeight="1">
      <c r="A164" s="83"/>
      <c r="B164" s="84"/>
      <c r="C164" s="84"/>
      <c r="D164" s="84"/>
      <c r="E164" s="84"/>
      <c r="F164" s="85"/>
      <c r="G164" s="86"/>
      <c r="H164" s="87"/>
      <c r="I164" s="88"/>
      <c r="J164" s="160"/>
      <c r="K164" s="160"/>
      <c r="L164" s="160"/>
      <c r="M164" s="160"/>
    </row>
    <row r="165" spans="1:13" ht="31.5" hidden="1" customHeight="1">
      <c r="A165" s="83"/>
      <c r="B165" s="84"/>
      <c r="C165" s="84"/>
      <c r="D165" s="84"/>
      <c r="E165" s="84"/>
      <c r="F165" s="85"/>
      <c r="G165" s="86"/>
      <c r="H165" s="87"/>
      <c r="I165" s="88"/>
      <c r="J165" s="160"/>
      <c r="K165" s="160"/>
      <c r="L165" s="160"/>
      <c r="M165" s="160"/>
    </row>
    <row r="166" spans="1:13" ht="31.5" hidden="1" customHeight="1">
      <c r="A166" s="83"/>
      <c r="B166" s="84"/>
      <c r="C166" s="84"/>
      <c r="D166" s="84"/>
      <c r="E166" s="84"/>
      <c r="F166" s="85"/>
      <c r="G166" s="86"/>
      <c r="H166" s="87"/>
      <c r="I166" s="88"/>
      <c r="J166" s="160"/>
      <c r="K166" s="160"/>
      <c r="L166" s="160"/>
      <c r="M166" s="160"/>
    </row>
    <row r="167" spans="1:13" ht="24" hidden="1" customHeight="1">
      <c r="A167" s="12"/>
      <c r="J167" s="15"/>
    </row>
    <row r="168" spans="1:13" ht="24" customHeight="1">
      <c r="A168" s="12" t="s">
        <v>153</v>
      </c>
    </row>
    <row r="169" spans="1:13" ht="27">
      <c r="A169" s="67" t="s">
        <v>154</v>
      </c>
      <c r="B169" s="67"/>
      <c r="C169" s="67"/>
      <c r="D169" s="67"/>
      <c r="E169" s="67"/>
      <c r="F169" s="67" t="s">
        <v>155</v>
      </c>
      <c r="G169" s="67"/>
      <c r="H169" s="67"/>
      <c r="I169" s="67"/>
      <c r="J169" s="67"/>
      <c r="K169" s="9" t="s">
        <v>156</v>
      </c>
      <c r="L169" s="67" t="s">
        <v>245</v>
      </c>
      <c r="M169" s="67"/>
    </row>
    <row r="170" spans="1:13" s="20" customFormat="1" ht="98.25" customHeight="1">
      <c r="A170" s="50" t="s">
        <v>291</v>
      </c>
      <c r="B170" s="51"/>
      <c r="C170" s="51"/>
      <c r="D170" s="51"/>
      <c r="E170" s="52"/>
      <c r="F170" s="59" t="s">
        <v>407</v>
      </c>
      <c r="G170" s="59"/>
      <c r="H170" s="59"/>
      <c r="I170" s="59"/>
      <c r="J170" s="59"/>
      <c r="K170" s="37">
        <v>1</v>
      </c>
      <c r="L170" s="48" t="s">
        <v>398</v>
      </c>
      <c r="M170" s="49"/>
    </row>
    <row r="171" spans="1:13" s="20" customFormat="1" ht="37.5" customHeight="1">
      <c r="A171" s="50" t="s">
        <v>292</v>
      </c>
      <c r="B171" s="51"/>
      <c r="C171" s="51"/>
      <c r="D171" s="51"/>
      <c r="E171" s="52"/>
      <c r="F171" s="161" t="s">
        <v>396</v>
      </c>
      <c r="G171" s="162"/>
      <c r="H171" s="162"/>
      <c r="I171" s="162"/>
      <c r="J171" s="163"/>
      <c r="K171" s="167">
        <v>1</v>
      </c>
      <c r="L171" s="169" t="s">
        <v>399</v>
      </c>
      <c r="M171" s="170"/>
    </row>
    <row r="172" spans="1:13" s="20" customFormat="1" ht="36" customHeight="1">
      <c r="A172" s="50" t="s">
        <v>293</v>
      </c>
      <c r="B172" s="51"/>
      <c r="C172" s="51"/>
      <c r="D172" s="51"/>
      <c r="E172" s="52"/>
      <c r="F172" s="164"/>
      <c r="G172" s="165"/>
      <c r="H172" s="165"/>
      <c r="I172" s="165"/>
      <c r="J172" s="166"/>
      <c r="K172" s="168"/>
      <c r="L172" s="171"/>
      <c r="M172" s="172"/>
    </row>
    <row r="173" spans="1:13" s="20" customFormat="1" ht="69" customHeight="1">
      <c r="A173" s="50" t="s">
        <v>311</v>
      </c>
      <c r="B173" s="51"/>
      <c r="C173" s="51"/>
      <c r="D173" s="51"/>
      <c r="E173" s="52"/>
      <c r="F173" s="59" t="s">
        <v>397</v>
      </c>
      <c r="G173" s="59"/>
      <c r="H173" s="59"/>
      <c r="I173" s="59"/>
      <c r="J173" s="59"/>
      <c r="K173" s="37">
        <v>1</v>
      </c>
      <c r="L173" s="48" t="s">
        <v>400</v>
      </c>
      <c r="M173" s="49"/>
    </row>
    <row r="174" spans="1:13" s="20" customFormat="1" ht="61.5" customHeight="1">
      <c r="A174" s="50" t="s">
        <v>294</v>
      </c>
      <c r="B174" s="51"/>
      <c r="C174" s="51"/>
      <c r="D174" s="51"/>
      <c r="E174" s="52"/>
      <c r="F174" s="59" t="s">
        <v>403</v>
      </c>
      <c r="G174" s="59"/>
      <c r="H174" s="59"/>
      <c r="I174" s="59"/>
      <c r="J174" s="59"/>
      <c r="K174" s="37">
        <v>1</v>
      </c>
      <c r="L174" s="48" t="s">
        <v>298</v>
      </c>
      <c r="M174" s="49"/>
    </row>
    <row r="175" spans="1:13" s="20" customFormat="1" ht="25.5" customHeight="1">
      <c r="A175" s="50" t="s">
        <v>295</v>
      </c>
      <c r="B175" s="51"/>
      <c r="C175" s="51"/>
      <c r="D175" s="51"/>
      <c r="E175" s="52"/>
      <c r="F175" s="59" t="s">
        <v>404</v>
      </c>
      <c r="G175" s="59"/>
      <c r="H175" s="59"/>
      <c r="I175" s="59"/>
      <c r="J175" s="59"/>
      <c r="K175" s="37">
        <v>1</v>
      </c>
      <c r="L175" s="48" t="s">
        <v>401</v>
      </c>
      <c r="M175" s="49"/>
    </row>
    <row r="176" spans="1:13" s="20" customFormat="1" ht="63" customHeight="1">
      <c r="A176" s="50" t="s">
        <v>296</v>
      </c>
      <c r="B176" s="51"/>
      <c r="C176" s="51"/>
      <c r="D176" s="51"/>
      <c r="E176" s="52"/>
      <c r="F176" s="59" t="s">
        <v>405</v>
      </c>
      <c r="G176" s="59"/>
      <c r="H176" s="59"/>
      <c r="I176" s="59"/>
      <c r="J176" s="59"/>
      <c r="K176" s="37">
        <v>1</v>
      </c>
      <c r="L176" s="48" t="s">
        <v>402</v>
      </c>
      <c r="M176" s="49"/>
    </row>
    <row r="177" spans="1:13" ht="9.75" customHeight="1">
      <c r="A177" s="12"/>
    </row>
    <row r="178" spans="1:13" ht="24" customHeight="1">
      <c r="A178" s="12" t="s">
        <v>157</v>
      </c>
    </row>
    <row r="179" spans="1:13" ht="63">
      <c r="A179" s="10" t="s">
        <v>158</v>
      </c>
      <c r="B179" s="10" t="s">
        <v>159</v>
      </c>
      <c r="C179" s="10" t="s">
        <v>160</v>
      </c>
      <c r="D179" s="10" t="s">
        <v>161</v>
      </c>
      <c r="E179" s="10" t="s">
        <v>162</v>
      </c>
      <c r="F179" s="53" t="s">
        <v>87</v>
      </c>
      <c r="G179" s="53"/>
      <c r="H179" s="53"/>
      <c r="I179" s="53"/>
      <c r="J179" s="53" t="s">
        <v>163</v>
      </c>
      <c r="K179" s="53"/>
      <c r="L179" s="10" t="s">
        <v>164</v>
      </c>
      <c r="M179" s="10" t="s">
        <v>165</v>
      </c>
    </row>
    <row r="180" spans="1:13" ht="158.25" customHeight="1">
      <c r="A180" s="7" t="s">
        <v>166</v>
      </c>
      <c r="B180" s="25">
        <v>45</v>
      </c>
      <c r="C180" s="26">
        <v>63.84</v>
      </c>
      <c r="D180" s="26">
        <v>36.159999999999997</v>
      </c>
      <c r="E180" s="26">
        <v>0</v>
      </c>
      <c r="F180" s="48" t="s">
        <v>344</v>
      </c>
      <c r="G180" s="56"/>
      <c r="H180" s="56"/>
      <c r="I180" s="49"/>
      <c r="J180" s="57" t="s">
        <v>345</v>
      </c>
      <c r="K180" s="58"/>
      <c r="L180" s="45">
        <v>39363</v>
      </c>
      <c r="M180" s="25">
        <f>(4896*30)/60</f>
        <v>2448</v>
      </c>
    </row>
    <row r="181" spans="1:13" ht="48" customHeight="1">
      <c r="A181" s="7" t="s">
        <v>167</v>
      </c>
      <c r="B181" s="25">
        <v>5</v>
      </c>
      <c r="C181" s="26">
        <v>59.52</v>
      </c>
      <c r="D181" s="26">
        <v>40.479999999999997</v>
      </c>
      <c r="E181" s="26">
        <v>0</v>
      </c>
      <c r="F181" s="48" t="s">
        <v>344</v>
      </c>
      <c r="G181" s="56"/>
      <c r="H181" s="56"/>
      <c r="I181" s="49"/>
      <c r="J181" s="57" t="s">
        <v>346</v>
      </c>
      <c r="K181" s="58" t="s">
        <v>229</v>
      </c>
      <c r="L181" s="45">
        <v>57120</v>
      </c>
      <c r="M181" s="26" t="s">
        <v>229</v>
      </c>
    </row>
    <row r="182" spans="1:13" ht="54" customHeight="1">
      <c r="A182" s="7" t="s">
        <v>168</v>
      </c>
      <c r="B182" s="25">
        <v>6</v>
      </c>
      <c r="C182" s="26">
        <v>50.92</v>
      </c>
      <c r="D182" s="26">
        <v>49.08</v>
      </c>
      <c r="E182" s="26">
        <v>0</v>
      </c>
      <c r="F182" s="48" t="s">
        <v>344</v>
      </c>
      <c r="G182" s="56"/>
      <c r="H182" s="56"/>
      <c r="I182" s="49"/>
      <c r="J182" s="57" t="s">
        <v>347</v>
      </c>
      <c r="K182" s="58" t="s">
        <v>229</v>
      </c>
      <c r="L182" s="45">
        <v>245036.65</v>
      </c>
      <c r="M182" s="46">
        <f>(1045*30)/60</f>
        <v>522.5</v>
      </c>
    </row>
    <row r="183" spans="1:13" ht="126" customHeight="1">
      <c r="A183" s="7" t="s">
        <v>169</v>
      </c>
      <c r="B183" s="25">
        <v>10</v>
      </c>
      <c r="C183" s="26">
        <v>9.4700000000000006</v>
      </c>
      <c r="D183" s="26">
        <v>19.11</v>
      </c>
      <c r="E183" s="26">
        <v>71.42</v>
      </c>
      <c r="F183" s="48" t="s">
        <v>344</v>
      </c>
      <c r="G183" s="56"/>
      <c r="H183" s="56"/>
      <c r="I183" s="49"/>
      <c r="J183" s="57" t="s">
        <v>348</v>
      </c>
      <c r="K183" s="58" t="s">
        <v>229</v>
      </c>
      <c r="L183" s="45">
        <v>58090.9</v>
      </c>
      <c r="M183" s="26" t="s">
        <v>229</v>
      </c>
    </row>
    <row r="184" spans="1:13" ht="24" customHeight="1">
      <c r="A184" s="12"/>
    </row>
    <row r="185" spans="1:13" ht="24" customHeight="1">
      <c r="A185" s="12" t="s">
        <v>170</v>
      </c>
    </row>
    <row r="186" spans="1:13">
      <c r="A186" s="53" t="s">
        <v>171</v>
      </c>
      <c r="B186" s="53"/>
      <c r="C186" s="53"/>
      <c r="D186" s="53"/>
      <c r="E186" s="53"/>
      <c r="F186" s="53"/>
      <c r="G186" s="53"/>
      <c r="H186" s="53"/>
      <c r="I186" s="10" t="s">
        <v>75</v>
      </c>
      <c r="J186" s="53" t="s">
        <v>56</v>
      </c>
      <c r="K186" s="53"/>
      <c r="L186" s="53"/>
      <c r="M186" s="53"/>
    </row>
    <row r="187" spans="1:13" ht="22.5" customHeight="1">
      <c r="A187" s="54" t="s">
        <v>172</v>
      </c>
      <c r="B187" s="54"/>
      <c r="C187" s="54"/>
      <c r="D187" s="54"/>
      <c r="E187" s="54"/>
      <c r="F187" s="54"/>
      <c r="G187" s="54"/>
      <c r="H187" s="54"/>
      <c r="I187" s="25" t="s">
        <v>227</v>
      </c>
      <c r="J187" s="55" t="s">
        <v>349</v>
      </c>
      <c r="K187" s="55"/>
      <c r="L187" s="55"/>
      <c r="M187" s="55"/>
    </row>
    <row r="188" spans="1:13" ht="22.5" customHeight="1">
      <c r="A188" s="54" t="s">
        <v>173</v>
      </c>
      <c r="B188" s="54"/>
      <c r="C188" s="54"/>
      <c r="D188" s="54"/>
      <c r="E188" s="54"/>
      <c r="F188" s="54"/>
      <c r="G188" s="54"/>
      <c r="H188" s="54"/>
      <c r="I188" s="25" t="s">
        <v>227</v>
      </c>
      <c r="J188" s="55" t="s">
        <v>350</v>
      </c>
      <c r="K188" s="55"/>
      <c r="L188" s="55"/>
      <c r="M188" s="55"/>
    </row>
    <row r="189" spans="1:13" ht="24" customHeight="1">
      <c r="A189" s="12"/>
    </row>
    <row r="190" spans="1:13" ht="24" customHeight="1">
      <c r="A190" s="12" t="s">
        <v>174</v>
      </c>
    </row>
    <row r="191" spans="1:13">
      <c r="A191" s="53" t="s">
        <v>175</v>
      </c>
      <c r="B191" s="53"/>
      <c r="C191" s="53"/>
      <c r="D191" s="53"/>
      <c r="E191" s="53"/>
      <c r="F191" s="53" t="s">
        <v>176</v>
      </c>
      <c r="G191" s="53"/>
      <c r="H191" s="53"/>
      <c r="I191" s="53"/>
      <c r="J191" s="53" t="s">
        <v>87</v>
      </c>
      <c r="K191" s="53"/>
      <c r="L191" s="53"/>
      <c r="M191" s="53"/>
    </row>
    <row r="192" spans="1:13" ht="18">
      <c r="A192" s="53"/>
      <c r="B192" s="53"/>
      <c r="C192" s="53"/>
      <c r="D192" s="53"/>
      <c r="E192" s="53"/>
      <c r="F192" s="10" t="s">
        <v>177</v>
      </c>
      <c r="G192" s="10" t="s">
        <v>178</v>
      </c>
      <c r="H192" s="10" t="s">
        <v>179</v>
      </c>
      <c r="I192" s="10" t="s">
        <v>180</v>
      </c>
      <c r="J192" s="53"/>
      <c r="K192" s="53"/>
      <c r="L192" s="53"/>
      <c r="M192" s="53"/>
    </row>
    <row r="193" spans="1:13" ht="22.5" customHeight="1">
      <c r="A193" s="71" t="s">
        <v>351</v>
      </c>
      <c r="B193" s="72"/>
      <c r="C193" s="72"/>
      <c r="D193" s="72"/>
      <c r="E193" s="73"/>
      <c r="F193" s="26">
        <v>9</v>
      </c>
      <c r="G193" s="36">
        <v>357466.12</v>
      </c>
      <c r="H193" s="27">
        <v>1</v>
      </c>
      <c r="I193" s="36">
        <v>65569.77</v>
      </c>
      <c r="J193" s="62" t="s">
        <v>357</v>
      </c>
      <c r="K193" s="63"/>
      <c r="L193" s="63"/>
      <c r="M193" s="64"/>
    </row>
    <row r="194" spans="1:13" ht="22.5" customHeight="1">
      <c r="A194" s="71" t="s">
        <v>352</v>
      </c>
      <c r="B194" s="72"/>
      <c r="C194" s="72"/>
      <c r="D194" s="72"/>
      <c r="E194" s="73"/>
      <c r="F194" s="26">
        <v>17</v>
      </c>
      <c r="G194" s="36">
        <v>68623.23</v>
      </c>
      <c r="H194" s="27">
        <v>7</v>
      </c>
      <c r="I194" s="36">
        <v>46614.48</v>
      </c>
      <c r="J194" s="62" t="s">
        <v>358</v>
      </c>
      <c r="K194" s="63"/>
      <c r="L194" s="63"/>
      <c r="M194" s="64"/>
    </row>
    <row r="195" spans="1:13" ht="22.5" customHeight="1">
      <c r="A195" s="71" t="s">
        <v>353</v>
      </c>
      <c r="B195" s="72"/>
      <c r="C195" s="72"/>
      <c r="D195" s="72"/>
      <c r="E195" s="73"/>
      <c r="F195" s="26">
        <v>7</v>
      </c>
      <c r="G195" s="36">
        <v>616902.61</v>
      </c>
      <c r="H195" s="27">
        <v>1</v>
      </c>
      <c r="I195" s="36">
        <v>64743.56</v>
      </c>
      <c r="J195" s="62" t="s">
        <v>359</v>
      </c>
      <c r="K195" s="63"/>
      <c r="L195" s="63"/>
      <c r="M195" s="64"/>
    </row>
    <row r="196" spans="1:13" ht="22.5" customHeight="1">
      <c r="A196" s="71" t="s">
        <v>354</v>
      </c>
      <c r="B196" s="72"/>
      <c r="C196" s="72"/>
      <c r="D196" s="72"/>
      <c r="E196" s="73"/>
      <c r="F196" s="26">
        <v>1</v>
      </c>
      <c r="G196" s="36">
        <v>43170.8</v>
      </c>
      <c r="H196" s="27">
        <v>0</v>
      </c>
      <c r="I196" s="36">
        <v>37558.6</v>
      </c>
      <c r="J196" s="62" t="s">
        <v>360</v>
      </c>
      <c r="K196" s="63"/>
      <c r="L196" s="63"/>
      <c r="M196" s="64"/>
    </row>
    <row r="197" spans="1:13" ht="22.5" customHeight="1">
      <c r="A197" s="71" t="s">
        <v>355</v>
      </c>
      <c r="B197" s="72"/>
      <c r="C197" s="72"/>
      <c r="D197" s="72"/>
      <c r="E197" s="73"/>
      <c r="F197" s="26">
        <v>1</v>
      </c>
      <c r="G197" s="36">
        <v>66973.759999999995</v>
      </c>
      <c r="H197" s="27">
        <v>1</v>
      </c>
      <c r="I197" s="36">
        <v>66973.759999999995</v>
      </c>
      <c r="J197" s="62" t="s">
        <v>361</v>
      </c>
      <c r="K197" s="63"/>
      <c r="L197" s="63"/>
      <c r="M197" s="64"/>
    </row>
    <row r="198" spans="1:13" ht="22.5" customHeight="1">
      <c r="A198" s="71" t="s">
        <v>356</v>
      </c>
      <c r="B198" s="72"/>
      <c r="C198" s="72"/>
      <c r="D198" s="72"/>
      <c r="E198" s="73"/>
      <c r="F198" s="26">
        <v>3</v>
      </c>
      <c r="G198" s="36">
        <v>26984.2</v>
      </c>
      <c r="H198" s="27">
        <v>1</v>
      </c>
      <c r="I198" s="36">
        <v>20405.36</v>
      </c>
      <c r="J198" s="62" t="s">
        <v>362</v>
      </c>
      <c r="K198" s="63"/>
      <c r="L198" s="63"/>
      <c r="M198" s="64"/>
    </row>
    <row r="199" spans="1:13" ht="24" customHeight="1">
      <c r="A199" s="12"/>
    </row>
    <row r="200" spans="1:13" ht="24" customHeight="1">
      <c r="A200" s="12" t="s">
        <v>181</v>
      </c>
    </row>
    <row r="201" spans="1:13">
      <c r="A201" s="53" t="s">
        <v>182</v>
      </c>
      <c r="B201" s="53"/>
      <c r="C201" s="53"/>
      <c r="D201" s="53"/>
      <c r="E201" s="53"/>
      <c r="F201" s="53" t="s">
        <v>183</v>
      </c>
      <c r="G201" s="53"/>
      <c r="H201" s="53"/>
      <c r="I201" s="10" t="s">
        <v>184</v>
      </c>
      <c r="J201" s="53" t="s">
        <v>87</v>
      </c>
      <c r="K201" s="53"/>
      <c r="L201" s="53"/>
      <c r="M201" s="53"/>
    </row>
    <row r="202" spans="1:13" ht="22.5" customHeight="1">
      <c r="A202" s="89" t="s">
        <v>368</v>
      </c>
      <c r="B202" s="89"/>
      <c r="C202" s="89"/>
      <c r="D202" s="89"/>
      <c r="E202" s="89"/>
      <c r="F202" s="66" t="s">
        <v>367</v>
      </c>
      <c r="G202" s="66"/>
      <c r="H202" s="66"/>
      <c r="I202" s="27">
        <v>2498801.64</v>
      </c>
      <c r="J202" s="62" t="s">
        <v>364</v>
      </c>
      <c r="K202" s="63"/>
      <c r="L202" s="63"/>
      <c r="M202" s="64"/>
    </row>
    <row r="203" spans="1:13" ht="22.5" customHeight="1">
      <c r="A203" s="89" t="s">
        <v>363</v>
      </c>
      <c r="B203" s="89"/>
      <c r="C203" s="89"/>
      <c r="D203" s="89"/>
      <c r="E203" s="89"/>
      <c r="F203" s="66" t="s">
        <v>366</v>
      </c>
      <c r="G203" s="66"/>
      <c r="H203" s="66"/>
      <c r="I203" s="27">
        <v>99622.2</v>
      </c>
      <c r="J203" s="62" t="s">
        <v>365</v>
      </c>
      <c r="K203" s="63"/>
      <c r="L203" s="63"/>
      <c r="M203" s="64"/>
    </row>
    <row r="204" spans="1:13" ht="24" customHeight="1">
      <c r="A204" s="12"/>
    </row>
    <row r="205" spans="1:13" ht="24" customHeight="1">
      <c r="A205" s="12" t="s">
        <v>185</v>
      </c>
    </row>
    <row r="206" spans="1:13" ht="43.5" customHeight="1">
      <c r="A206" s="53" t="s">
        <v>186</v>
      </c>
      <c r="B206" s="53"/>
      <c r="C206" s="10" t="s">
        <v>233</v>
      </c>
      <c r="D206" s="10" t="s">
        <v>187</v>
      </c>
      <c r="E206" s="10" t="s">
        <v>208</v>
      </c>
      <c r="F206" s="53" t="s">
        <v>116</v>
      </c>
      <c r="G206" s="53"/>
      <c r="H206" s="53"/>
      <c r="I206" s="53"/>
      <c r="J206" s="53" t="s">
        <v>56</v>
      </c>
      <c r="K206" s="53"/>
      <c r="L206" s="53"/>
      <c r="M206" s="53"/>
    </row>
    <row r="207" spans="1:13" ht="36" customHeight="1">
      <c r="A207" s="77" t="s">
        <v>369</v>
      </c>
      <c r="B207" s="78"/>
      <c r="C207" s="47" t="s">
        <v>380</v>
      </c>
      <c r="D207" s="81" t="s">
        <v>382</v>
      </c>
      <c r="E207" s="81">
        <v>100</v>
      </c>
      <c r="F207" s="71" t="s">
        <v>383</v>
      </c>
      <c r="G207" s="72"/>
      <c r="H207" s="72"/>
      <c r="I207" s="73"/>
      <c r="J207" s="62" t="s">
        <v>393</v>
      </c>
      <c r="K207" s="63"/>
      <c r="L207" s="63"/>
      <c r="M207" s="64"/>
    </row>
    <row r="208" spans="1:13" ht="36" customHeight="1">
      <c r="A208" s="79"/>
      <c r="B208" s="80"/>
      <c r="C208" s="47" t="s">
        <v>381</v>
      </c>
      <c r="D208" s="82"/>
      <c r="E208" s="82"/>
      <c r="F208" s="71" t="s">
        <v>392</v>
      </c>
      <c r="G208" s="72"/>
      <c r="H208" s="72"/>
      <c r="I208" s="73"/>
      <c r="J208" s="62" t="s">
        <v>394</v>
      </c>
      <c r="K208" s="63"/>
      <c r="L208" s="63"/>
      <c r="M208" s="64"/>
    </row>
    <row r="209" spans="1:13" ht="24" customHeight="1">
      <c r="A209" s="74" t="s">
        <v>370</v>
      </c>
      <c r="B209" s="75"/>
      <c r="C209" s="28" t="s">
        <v>229</v>
      </c>
      <c r="D209" s="28" t="s">
        <v>229</v>
      </c>
      <c r="E209" s="28" t="s">
        <v>229</v>
      </c>
      <c r="F209" s="74" t="s">
        <v>229</v>
      </c>
      <c r="G209" s="76"/>
      <c r="H209" s="76"/>
      <c r="I209" s="75"/>
      <c r="J209" s="68" t="s">
        <v>229</v>
      </c>
      <c r="K209" s="69"/>
      <c r="L209" s="69"/>
      <c r="M209" s="70"/>
    </row>
    <row r="210" spans="1:13" ht="24" customHeight="1">
      <c r="A210" s="74" t="s">
        <v>371</v>
      </c>
      <c r="B210" s="75"/>
      <c r="C210" s="28" t="s">
        <v>229</v>
      </c>
      <c r="D210" s="28" t="s">
        <v>229</v>
      </c>
      <c r="E210" s="28" t="s">
        <v>229</v>
      </c>
      <c r="F210" s="74" t="s">
        <v>229</v>
      </c>
      <c r="G210" s="76"/>
      <c r="H210" s="76"/>
      <c r="I210" s="75"/>
      <c r="J210" s="68" t="s">
        <v>229</v>
      </c>
      <c r="K210" s="69"/>
      <c r="L210" s="69"/>
      <c r="M210" s="70"/>
    </row>
    <row r="211" spans="1:13" ht="24" customHeight="1">
      <c r="A211" s="74" t="s">
        <v>372</v>
      </c>
      <c r="B211" s="75"/>
      <c r="C211" s="28" t="s">
        <v>229</v>
      </c>
      <c r="D211" s="28" t="s">
        <v>229</v>
      </c>
      <c r="E211" s="28" t="s">
        <v>229</v>
      </c>
      <c r="F211" s="74" t="s">
        <v>229</v>
      </c>
      <c r="G211" s="76"/>
      <c r="H211" s="76"/>
      <c r="I211" s="75"/>
      <c r="J211" s="68" t="s">
        <v>229</v>
      </c>
      <c r="K211" s="69"/>
      <c r="L211" s="69"/>
      <c r="M211" s="70"/>
    </row>
    <row r="212" spans="1:13" ht="24" customHeight="1">
      <c r="A212" s="74" t="s">
        <v>373</v>
      </c>
      <c r="B212" s="75"/>
      <c r="C212" s="28" t="s">
        <v>229</v>
      </c>
      <c r="D212" s="28" t="s">
        <v>229</v>
      </c>
      <c r="E212" s="28" t="s">
        <v>229</v>
      </c>
      <c r="F212" s="74" t="s">
        <v>229</v>
      </c>
      <c r="G212" s="76"/>
      <c r="H212" s="76"/>
      <c r="I212" s="75"/>
      <c r="J212" s="68" t="s">
        <v>229</v>
      </c>
      <c r="K212" s="69"/>
      <c r="L212" s="69"/>
      <c r="M212" s="70"/>
    </row>
    <row r="213" spans="1:13" ht="24" customHeight="1">
      <c r="A213" s="74" t="s">
        <v>374</v>
      </c>
      <c r="B213" s="75"/>
      <c r="C213" s="28" t="s">
        <v>229</v>
      </c>
      <c r="D213" s="28" t="s">
        <v>229</v>
      </c>
      <c r="E213" s="28" t="s">
        <v>229</v>
      </c>
      <c r="F213" s="74" t="s">
        <v>229</v>
      </c>
      <c r="G213" s="76"/>
      <c r="H213" s="76"/>
      <c r="I213" s="75"/>
      <c r="J213" s="68" t="s">
        <v>229</v>
      </c>
      <c r="K213" s="69"/>
      <c r="L213" s="69"/>
      <c r="M213" s="70"/>
    </row>
    <row r="214" spans="1:13" ht="24" customHeight="1">
      <c r="A214" s="74" t="s">
        <v>375</v>
      </c>
      <c r="B214" s="75"/>
      <c r="C214" s="28" t="s">
        <v>229</v>
      </c>
      <c r="D214" s="28" t="s">
        <v>229</v>
      </c>
      <c r="E214" s="28" t="s">
        <v>229</v>
      </c>
      <c r="F214" s="74" t="s">
        <v>229</v>
      </c>
      <c r="G214" s="76"/>
      <c r="H214" s="76"/>
      <c r="I214" s="75"/>
      <c r="J214" s="68" t="s">
        <v>229</v>
      </c>
      <c r="K214" s="69"/>
      <c r="L214" s="69"/>
      <c r="M214" s="70"/>
    </row>
    <row r="215" spans="1:13" ht="24" customHeight="1">
      <c r="A215" s="74" t="s">
        <v>376</v>
      </c>
      <c r="B215" s="75"/>
      <c r="C215" s="28" t="s">
        <v>229</v>
      </c>
      <c r="D215" s="28" t="s">
        <v>229</v>
      </c>
      <c r="E215" s="28" t="s">
        <v>229</v>
      </c>
      <c r="F215" s="74" t="s">
        <v>229</v>
      </c>
      <c r="G215" s="76"/>
      <c r="H215" s="76"/>
      <c r="I215" s="75"/>
      <c r="J215" s="68" t="s">
        <v>229</v>
      </c>
      <c r="K215" s="69"/>
      <c r="L215" s="69"/>
      <c r="M215" s="70"/>
    </row>
    <row r="216" spans="1:13" ht="29.1" customHeight="1">
      <c r="A216" s="74" t="s">
        <v>377</v>
      </c>
      <c r="B216" s="75"/>
      <c r="C216" s="28" t="s">
        <v>229</v>
      </c>
      <c r="D216" s="28" t="s">
        <v>229</v>
      </c>
      <c r="E216" s="28" t="s">
        <v>229</v>
      </c>
      <c r="F216" s="74" t="s">
        <v>229</v>
      </c>
      <c r="G216" s="76"/>
      <c r="H216" s="76"/>
      <c r="I216" s="75"/>
      <c r="J216" s="68" t="s">
        <v>229</v>
      </c>
      <c r="K216" s="69"/>
      <c r="L216" s="69"/>
      <c r="M216" s="70"/>
    </row>
    <row r="217" spans="1:13" ht="29.1" customHeight="1">
      <c r="A217" s="74" t="s">
        <v>378</v>
      </c>
      <c r="B217" s="75"/>
      <c r="C217" s="28" t="s">
        <v>229</v>
      </c>
      <c r="D217" s="28" t="s">
        <v>229</v>
      </c>
      <c r="E217" s="28" t="s">
        <v>229</v>
      </c>
      <c r="F217" s="74" t="s">
        <v>229</v>
      </c>
      <c r="G217" s="76"/>
      <c r="H217" s="76"/>
      <c r="I217" s="75"/>
      <c r="J217" s="68" t="s">
        <v>229</v>
      </c>
      <c r="K217" s="69"/>
      <c r="L217" s="69"/>
      <c r="M217" s="70"/>
    </row>
    <row r="218" spans="1:13" ht="29.1" customHeight="1">
      <c r="A218" s="74" t="s">
        <v>379</v>
      </c>
      <c r="B218" s="75"/>
      <c r="C218" s="28" t="s">
        <v>229</v>
      </c>
      <c r="D218" s="28" t="s">
        <v>229</v>
      </c>
      <c r="E218" s="28" t="s">
        <v>229</v>
      </c>
      <c r="F218" s="74" t="s">
        <v>229</v>
      </c>
      <c r="G218" s="76"/>
      <c r="H218" s="76"/>
      <c r="I218" s="75"/>
      <c r="J218" s="68" t="s">
        <v>229</v>
      </c>
      <c r="K218" s="69"/>
      <c r="L218" s="69"/>
      <c r="M218" s="70"/>
    </row>
  </sheetData>
  <mergeCells count="411">
    <mergeCell ref="A157:F157"/>
    <mergeCell ref="G157:I157"/>
    <mergeCell ref="A164:F164"/>
    <mergeCell ref="G164:I164"/>
    <mergeCell ref="A165:F165"/>
    <mergeCell ref="G165:I165"/>
    <mergeCell ref="A158:F158"/>
    <mergeCell ref="G158:I158"/>
    <mergeCell ref="A159:F159"/>
    <mergeCell ref="G159:I159"/>
    <mergeCell ref="A160:F160"/>
    <mergeCell ref="J157:M157"/>
    <mergeCell ref="J158:M158"/>
    <mergeCell ref="J159:M159"/>
    <mergeCell ref="J160:M160"/>
    <mergeCell ref="J161:M161"/>
    <mergeCell ref="J162:M162"/>
    <mergeCell ref="J163:M163"/>
    <mergeCell ref="J164:M164"/>
    <mergeCell ref="J165:M165"/>
    <mergeCell ref="B23:M23"/>
    <mergeCell ref="B24:M24"/>
    <mergeCell ref="B25:M25"/>
    <mergeCell ref="A26:M26"/>
    <mergeCell ref="B27:M27"/>
    <mergeCell ref="B28:M28"/>
    <mergeCell ref="B29:M29"/>
    <mergeCell ref="A202:E202"/>
    <mergeCell ref="F202:H202"/>
    <mergeCell ref="J202:M202"/>
    <mergeCell ref="A31:M31"/>
    <mergeCell ref="A32:M32"/>
    <mergeCell ref="B33:M33"/>
    <mergeCell ref="B34:M34"/>
    <mergeCell ref="A37:C37"/>
    <mergeCell ref="D37:M37"/>
    <mergeCell ref="B48:D48"/>
    <mergeCell ref="E48:G48"/>
    <mergeCell ref="I48:J48"/>
    <mergeCell ref="C49:D49"/>
    <mergeCell ref="F49:G49"/>
    <mergeCell ref="C53:D53"/>
    <mergeCell ref="A44:M44"/>
    <mergeCell ref="A45:M45"/>
    <mergeCell ref="B21:M21"/>
    <mergeCell ref="A22:M22"/>
    <mergeCell ref="F53:G53"/>
    <mergeCell ref="K53:L53"/>
    <mergeCell ref="A38:C38"/>
    <mergeCell ref="D38:M38"/>
    <mergeCell ref="A39:C39"/>
    <mergeCell ref="D39:M39"/>
    <mergeCell ref="A40:C40"/>
    <mergeCell ref="D40:M40"/>
    <mergeCell ref="A41:C41"/>
    <mergeCell ref="D41:M41"/>
    <mergeCell ref="H48:H49"/>
    <mergeCell ref="K50:L50"/>
    <mergeCell ref="C51:D51"/>
    <mergeCell ref="F51:G51"/>
    <mergeCell ref="K51:L51"/>
    <mergeCell ref="C52:D52"/>
    <mergeCell ref="F52:G52"/>
    <mergeCell ref="K52:L52"/>
    <mergeCell ref="A48:A49"/>
    <mergeCell ref="M48:M49"/>
    <mergeCell ref="K48:L49"/>
    <mergeCell ref="C50:D50"/>
    <mergeCell ref="B12:M12"/>
    <mergeCell ref="B13:M13"/>
    <mergeCell ref="B14:M14"/>
    <mergeCell ref="B15:M15"/>
    <mergeCell ref="B16:M16"/>
    <mergeCell ref="B17:M17"/>
    <mergeCell ref="A18:M18"/>
    <mergeCell ref="B19:M19"/>
    <mergeCell ref="B20:M20"/>
    <mergeCell ref="A2:M2"/>
    <mergeCell ref="A3:M3"/>
    <mergeCell ref="A5:M5"/>
    <mergeCell ref="B6:M6"/>
    <mergeCell ref="B7:M7"/>
    <mergeCell ref="B8:M8"/>
    <mergeCell ref="B9:M9"/>
    <mergeCell ref="B10:M10"/>
    <mergeCell ref="B11:M11"/>
    <mergeCell ref="F50:G50"/>
    <mergeCell ref="A72:C72"/>
    <mergeCell ref="D72:G72"/>
    <mergeCell ref="J72:M72"/>
    <mergeCell ref="A61:F61"/>
    <mergeCell ref="G61:H61"/>
    <mergeCell ref="I61:M61"/>
    <mergeCell ref="A62:F62"/>
    <mergeCell ref="G62:H62"/>
    <mergeCell ref="I62:M62"/>
    <mergeCell ref="G67:I67"/>
    <mergeCell ref="J67:M67"/>
    <mergeCell ref="J71:M71"/>
    <mergeCell ref="A71:C71"/>
    <mergeCell ref="D71:G71"/>
    <mergeCell ref="A58:D58"/>
    <mergeCell ref="E58:H58"/>
    <mergeCell ref="I58:J58"/>
    <mergeCell ref="K58:M58"/>
    <mergeCell ref="A57:D57"/>
    <mergeCell ref="E57:H57"/>
    <mergeCell ref="I57:J57"/>
    <mergeCell ref="K57:M57"/>
    <mergeCell ref="A65:M65"/>
    <mergeCell ref="A75:B75"/>
    <mergeCell ref="C75:D75"/>
    <mergeCell ref="E75:F75"/>
    <mergeCell ref="G75:I75"/>
    <mergeCell ref="J75:L75"/>
    <mergeCell ref="A76:B76"/>
    <mergeCell ref="C76:D76"/>
    <mergeCell ref="E76:F76"/>
    <mergeCell ref="G76:I76"/>
    <mergeCell ref="J76:L76"/>
    <mergeCell ref="A79:D79"/>
    <mergeCell ref="E79:I79"/>
    <mergeCell ref="J79:M79"/>
    <mergeCell ref="A80:D80"/>
    <mergeCell ref="E80:I80"/>
    <mergeCell ref="J80:M80"/>
    <mergeCell ref="A81:D81"/>
    <mergeCell ref="E81:I81"/>
    <mergeCell ref="J81:M81"/>
    <mergeCell ref="A84:B84"/>
    <mergeCell ref="D84:F84"/>
    <mergeCell ref="G84:K84"/>
    <mergeCell ref="L84:M84"/>
    <mergeCell ref="A85:B85"/>
    <mergeCell ref="D85:F85"/>
    <mergeCell ref="G85:K85"/>
    <mergeCell ref="L85:M85"/>
    <mergeCell ref="A86:B86"/>
    <mergeCell ref="D86:F86"/>
    <mergeCell ref="G86:K86"/>
    <mergeCell ref="L86:M86"/>
    <mergeCell ref="A87:B87"/>
    <mergeCell ref="D87:F87"/>
    <mergeCell ref="G87:K87"/>
    <mergeCell ref="L87:M87"/>
    <mergeCell ref="A88:B88"/>
    <mergeCell ref="D88:F88"/>
    <mergeCell ref="G88:K88"/>
    <mergeCell ref="L88:M88"/>
    <mergeCell ref="A89:B89"/>
    <mergeCell ref="D89:F89"/>
    <mergeCell ref="G89:K89"/>
    <mergeCell ref="L89:M89"/>
    <mergeCell ref="A92:G92"/>
    <mergeCell ref="J92:M92"/>
    <mergeCell ref="A93:G93"/>
    <mergeCell ref="J93:M93"/>
    <mergeCell ref="A94:G94"/>
    <mergeCell ref="J94:M94"/>
    <mergeCell ref="A95:G95"/>
    <mergeCell ref="J95:M95"/>
    <mergeCell ref="A96:G96"/>
    <mergeCell ref="J96:M96"/>
    <mergeCell ref="A97:G97"/>
    <mergeCell ref="J97:M97"/>
    <mergeCell ref="A98:G98"/>
    <mergeCell ref="J98:M98"/>
    <mergeCell ref="C101:E101"/>
    <mergeCell ref="F101:G101"/>
    <mergeCell ref="H101:I101"/>
    <mergeCell ref="J101:K101"/>
    <mergeCell ref="L101:M101"/>
    <mergeCell ref="D102:E102"/>
    <mergeCell ref="F102:G102"/>
    <mergeCell ref="D103:E103"/>
    <mergeCell ref="F103:G103"/>
    <mergeCell ref="D104:E104"/>
    <mergeCell ref="F104:G104"/>
    <mergeCell ref="A107:G107"/>
    <mergeCell ref="J107:M107"/>
    <mergeCell ref="A108:G108"/>
    <mergeCell ref="J108:M108"/>
    <mergeCell ref="H102:I104"/>
    <mergeCell ref="J102:K104"/>
    <mergeCell ref="L102:M104"/>
    <mergeCell ref="A102:A104"/>
    <mergeCell ref="B102:B104"/>
    <mergeCell ref="A109:G109"/>
    <mergeCell ref="J109:M109"/>
    <mergeCell ref="A110:G110"/>
    <mergeCell ref="J110:M110"/>
    <mergeCell ref="A111:G111"/>
    <mergeCell ref="J111:M111"/>
    <mergeCell ref="A112:G112"/>
    <mergeCell ref="J112:M112"/>
    <mergeCell ref="A117:C117"/>
    <mergeCell ref="E117:H117"/>
    <mergeCell ref="I117:K117"/>
    <mergeCell ref="L117:M117"/>
    <mergeCell ref="A118:C118"/>
    <mergeCell ref="E118:H118"/>
    <mergeCell ref="I118:K118"/>
    <mergeCell ref="L118:M118"/>
    <mergeCell ref="A119:C119"/>
    <mergeCell ref="E119:H119"/>
    <mergeCell ref="I119:K119"/>
    <mergeCell ref="L119:M119"/>
    <mergeCell ref="A120:C120"/>
    <mergeCell ref="E120:H120"/>
    <mergeCell ref="I120:K120"/>
    <mergeCell ref="L120:M120"/>
    <mergeCell ref="A124:C124"/>
    <mergeCell ref="E124:H124"/>
    <mergeCell ref="I124:K124"/>
    <mergeCell ref="L124:M124"/>
    <mergeCell ref="A125:C125"/>
    <mergeCell ref="E125:H125"/>
    <mergeCell ref="I125:K125"/>
    <mergeCell ref="L125:M125"/>
    <mergeCell ref="A126:C126"/>
    <mergeCell ref="E126:H126"/>
    <mergeCell ref="I126:K126"/>
    <mergeCell ref="L126:M126"/>
    <mergeCell ref="A127:C127"/>
    <mergeCell ref="E127:H127"/>
    <mergeCell ref="I127:K127"/>
    <mergeCell ref="L127:M127"/>
    <mergeCell ref="A128:C128"/>
    <mergeCell ref="E128:H128"/>
    <mergeCell ref="I128:K128"/>
    <mergeCell ref="L128:M128"/>
    <mergeCell ref="A129:C129"/>
    <mergeCell ref="E129:H129"/>
    <mergeCell ref="I129:K129"/>
    <mergeCell ref="L129:M129"/>
    <mergeCell ref="A133:C133"/>
    <mergeCell ref="E133:H133"/>
    <mergeCell ref="I133:K133"/>
    <mergeCell ref="L133:M133"/>
    <mergeCell ref="A134:C134"/>
    <mergeCell ref="E134:H134"/>
    <mergeCell ref="I134:K134"/>
    <mergeCell ref="L134:M134"/>
    <mergeCell ref="A135:C135"/>
    <mergeCell ref="E135:H135"/>
    <mergeCell ref="I135:K135"/>
    <mergeCell ref="L135:M135"/>
    <mergeCell ref="A136:C136"/>
    <mergeCell ref="E136:H136"/>
    <mergeCell ref="I136:K136"/>
    <mergeCell ref="L136:M136"/>
    <mergeCell ref="A137:C137"/>
    <mergeCell ref="E137:H137"/>
    <mergeCell ref="I137:K137"/>
    <mergeCell ref="L137:M137"/>
    <mergeCell ref="A138:C138"/>
    <mergeCell ref="E138:H138"/>
    <mergeCell ref="I138:K138"/>
    <mergeCell ref="L138:M138"/>
    <mergeCell ref="A139:C139"/>
    <mergeCell ref="E139:H139"/>
    <mergeCell ref="I139:K139"/>
    <mergeCell ref="L139:M139"/>
    <mergeCell ref="A140:C140"/>
    <mergeCell ref="E140:H140"/>
    <mergeCell ref="I140:K140"/>
    <mergeCell ref="L140:M140"/>
    <mergeCell ref="A141:C141"/>
    <mergeCell ref="E141:H141"/>
    <mergeCell ref="I141:K141"/>
    <mergeCell ref="L141:M141"/>
    <mergeCell ref="A142:C142"/>
    <mergeCell ref="E142:H142"/>
    <mergeCell ref="I142:K142"/>
    <mergeCell ref="L142:M142"/>
    <mergeCell ref="A146:C146"/>
    <mergeCell ref="E146:H146"/>
    <mergeCell ref="I146:K146"/>
    <mergeCell ref="L146:M146"/>
    <mergeCell ref="A147:C147"/>
    <mergeCell ref="E147:H147"/>
    <mergeCell ref="I147:K147"/>
    <mergeCell ref="L147:M147"/>
    <mergeCell ref="A148:C148"/>
    <mergeCell ref="E148:H148"/>
    <mergeCell ref="I148:K148"/>
    <mergeCell ref="L148:M148"/>
    <mergeCell ref="A151:D151"/>
    <mergeCell ref="F151:H151"/>
    <mergeCell ref="I151:M151"/>
    <mergeCell ref="A156:F156"/>
    <mergeCell ref="G156:I156"/>
    <mergeCell ref="J156:M156"/>
    <mergeCell ref="A152:D153"/>
    <mergeCell ref="E152:E153"/>
    <mergeCell ref="G160:I160"/>
    <mergeCell ref="A161:F161"/>
    <mergeCell ref="G161:I161"/>
    <mergeCell ref="A162:F162"/>
    <mergeCell ref="G162:I162"/>
    <mergeCell ref="A163:F163"/>
    <mergeCell ref="G163:I163"/>
    <mergeCell ref="A218:B218"/>
    <mergeCell ref="F218:I218"/>
    <mergeCell ref="A217:B217"/>
    <mergeCell ref="F217:I217"/>
    <mergeCell ref="F171:J172"/>
    <mergeCell ref="J218:M218"/>
    <mergeCell ref="A213:B213"/>
    <mergeCell ref="F213:I213"/>
    <mergeCell ref="J213:M213"/>
    <mergeCell ref="A191:E192"/>
    <mergeCell ref="J191:M192"/>
    <mergeCell ref="J198:M198"/>
    <mergeCell ref="A206:B206"/>
    <mergeCell ref="F206:I206"/>
    <mergeCell ref="J193:M193"/>
    <mergeCell ref="J206:M206"/>
    <mergeCell ref="A203:E203"/>
    <mergeCell ref="F203:H203"/>
    <mergeCell ref="J203:M203"/>
    <mergeCell ref="A201:E201"/>
    <mergeCell ref="F201:H201"/>
    <mergeCell ref="A214:B214"/>
    <mergeCell ref="F214:I214"/>
    <mergeCell ref="J214:M214"/>
    <mergeCell ref="A215:B215"/>
    <mergeCell ref="F215:I215"/>
    <mergeCell ref="J215:M215"/>
    <mergeCell ref="A216:B216"/>
    <mergeCell ref="F216:I216"/>
    <mergeCell ref="A166:F166"/>
    <mergeCell ref="G166:I166"/>
    <mergeCell ref="A169:E169"/>
    <mergeCell ref="A174:E174"/>
    <mergeCell ref="A188:H188"/>
    <mergeCell ref="J188:M188"/>
    <mergeCell ref="F191:I191"/>
    <mergeCell ref="A193:E193"/>
    <mergeCell ref="J212:M212"/>
    <mergeCell ref="J201:M201"/>
    <mergeCell ref="A194:E194"/>
    <mergeCell ref="A195:E195"/>
    <mergeCell ref="A196:E196"/>
    <mergeCell ref="A197:E197"/>
    <mergeCell ref="A198:E198"/>
    <mergeCell ref="A175:E175"/>
    <mergeCell ref="F175:J175"/>
    <mergeCell ref="L170:M170"/>
    <mergeCell ref="J166:M166"/>
    <mergeCell ref="K171:K172"/>
    <mergeCell ref="L171:M172"/>
    <mergeCell ref="J217:M217"/>
    <mergeCell ref="F207:I207"/>
    <mergeCell ref="J207:M207"/>
    <mergeCell ref="A209:B209"/>
    <mergeCell ref="F209:I209"/>
    <mergeCell ref="J209:M209"/>
    <mergeCell ref="A210:B210"/>
    <mergeCell ref="F210:I210"/>
    <mergeCell ref="J210:M210"/>
    <mergeCell ref="A207:B208"/>
    <mergeCell ref="D207:D208"/>
    <mergeCell ref="E207:E208"/>
    <mergeCell ref="F208:I208"/>
    <mergeCell ref="J208:M208"/>
    <mergeCell ref="J216:M216"/>
    <mergeCell ref="A211:B211"/>
    <mergeCell ref="F211:I211"/>
    <mergeCell ref="J211:M211"/>
    <mergeCell ref="A212:B212"/>
    <mergeCell ref="F212:I212"/>
    <mergeCell ref="A66:C66"/>
    <mergeCell ref="D66:F66"/>
    <mergeCell ref="G66:I66"/>
    <mergeCell ref="J66:M66"/>
    <mergeCell ref="A67:C67"/>
    <mergeCell ref="J194:M194"/>
    <mergeCell ref="J195:M195"/>
    <mergeCell ref="J196:M196"/>
    <mergeCell ref="J197:M197"/>
    <mergeCell ref="F181:I181"/>
    <mergeCell ref="J181:K181"/>
    <mergeCell ref="F182:I182"/>
    <mergeCell ref="J182:K182"/>
    <mergeCell ref="F183:I183"/>
    <mergeCell ref="J183:K183"/>
    <mergeCell ref="A186:H186"/>
    <mergeCell ref="D67:F67"/>
    <mergeCell ref="F169:J169"/>
    <mergeCell ref="L169:M169"/>
    <mergeCell ref="A170:E170"/>
    <mergeCell ref="F170:J170"/>
    <mergeCell ref="A173:E173"/>
    <mergeCell ref="F173:J173"/>
    <mergeCell ref="F174:J174"/>
    <mergeCell ref="L173:M173"/>
    <mergeCell ref="L174:M174"/>
    <mergeCell ref="L175:M175"/>
    <mergeCell ref="A172:E172"/>
    <mergeCell ref="A171:E171"/>
    <mergeCell ref="J186:M186"/>
    <mergeCell ref="A187:H187"/>
    <mergeCell ref="J187:M187"/>
    <mergeCell ref="A176:E176"/>
    <mergeCell ref="F179:I179"/>
    <mergeCell ref="J179:K179"/>
    <mergeCell ref="F180:I180"/>
    <mergeCell ref="J180:K180"/>
    <mergeCell ref="F176:J176"/>
    <mergeCell ref="L176:M176"/>
  </mergeCells>
  <hyperlinks>
    <hyperlink ref="B15" r:id="rId1" xr:uid="{2CA05DD8-1A2E-409B-B2F0-65048064C4AD}"/>
    <hyperlink ref="B17" r:id="rId2" xr:uid="{7CC1EBDC-07AD-4C22-B9A1-EC9FF349ADD6}"/>
    <hyperlink ref="B21" r:id="rId3" xr:uid="{C7633AAA-3233-4B72-B264-D954CA9865B4}"/>
    <hyperlink ref="J67:M67" r:id="rId4" display="Balance General 2023" xr:uid="{DB489F30-5224-4DF9-AC38-91DD9871D5AB}"/>
    <hyperlink ref="J72:M72" r:id="rId5" display="Ejecución presupuestaria 2023" xr:uid="{5F9A71EA-4EB7-4B5D-93ED-2D58C48A9698}"/>
    <hyperlink ref="J80:M80" r:id="rId6" display="Cumplimiento obligaciones laborales 2023" xr:uid="{4545B7EA-E43C-4FF0-AEF3-3AF126FE917A}"/>
    <hyperlink ref="J81:M81" r:id="rId7" display="Cumplimiento obligaciones tributarias 2023" xr:uid="{E6AABA69-2330-441E-8EFF-74B77405724A}"/>
    <hyperlink ref="J108:M108" r:id="rId8" display="Veedurías ciudadanas 2022" xr:uid="{EBBBDE6C-D29C-4DF4-B77F-BC61FB8192DB}"/>
    <hyperlink ref="J187:M187" r:id="rId9" display="Publicación de la información correspondiente a la LOTAIP 2023" xr:uid="{4B20E0B2-1921-46B3-801F-F3F06F74B0D8}"/>
    <hyperlink ref="J188:M188" r:id="rId10" display="Publicación de la información correspondiente a rendición de cuentas 2023" xr:uid="{579AFE56-743D-4CB2-BE9F-7071354B78A5}"/>
    <hyperlink ref="J193:M193" r:id="rId11" display="Catálogo electrónico 2023" xr:uid="{20117AD3-DC0D-4031-A0C4-7767512CDEF7}"/>
    <hyperlink ref="J196:M196" r:id="rId12" display="Subasta inversa electrónica 2023" xr:uid="{2CE2B90A-B98F-40B6-93F6-257BB8EA2852}"/>
    <hyperlink ref="J197:M197" r:id="rId13" display="Lista corta 2023" xr:uid="{5A453104-1771-4477-8427-849916A7C42E}"/>
    <hyperlink ref="J198:M198" r:id="rId14" display="Contratación directa 2023" xr:uid="{482D9F6F-7F7C-4D32-9BA3-97EB19A46CF7}"/>
    <hyperlink ref="I118:K118" r:id="rId15" display="1.1 Consultas ciudadanas" xr:uid="{BDCB2BE0-0B17-4C0C-8E09-B717A1DA637B}"/>
    <hyperlink ref="I119:K119" r:id="rId16" display="1.2 Conformación del equipo técnico mixto" xr:uid="{3D2C1F78-369F-4770-A78C-721B7D34CFD9}"/>
    <hyperlink ref="I120:K120" r:id="rId17" display="1.3 Conformación de las subcomisiones" xr:uid="{A592B340-4053-412D-9720-BC422A7285FC}"/>
    <hyperlink ref="I125:K125" r:id="rId18" display="2.1 Evaluación de la gestión institucional" xr:uid="{CE4D91DC-00A8-4869-8BAE-FC73C8EE5699}"/>
    <hyperlink ref="I126:K126" r:id="rId19" display="2 2. Informe narrativo de rendición cuentas 2022" xr:uid="{D1B63B80-FFB3-4C16-808E-220DA75FFED9}"/>
    <hyperlink ref="I127:K127" r:id="rId20" display="2.3 Formulario de rendición de cuentas 2022" xr:uid="{ADB24940-9A27-44CA-94F8-C31046304FDC}"/>
    <hyperlink ref="I128:K128" r:id="rId21" display="2.4 Informe y formulario de rendición de cuentas 2022 aprobado" xr:uid="{8FE4E40C-C90F-440E-8D35-D706C5488837}"/>
    <hyperlink ref="I129:K129" r:id="rId22" display="2.5 Envío de informe y formulario de rendición de cuentas 2022" xr:uid="{9E028409-18C1-4E63-BE08-6D9D0F11D441}"/>
    <hyperlink ref="I134:K134" r:id="rId23" display="3.1 Difusión del informe de rendición cuentas 2022" xr:uid="{A15629F9-F6F6-4BD4-BA65-2A149A74EFE4}"/>
    <hyperlink ref="I135:K135" r:id="rId24" display="3.2 Invitación al evento de deliberación pública" xr:uid="{2FF0D3DA-80D5-483E-91F1-BF934157DEF3}"/>
    <hyperlink ref="I136:K136" r:id="rId25" display="3.3 Enlace de transimisión del evento de deliberación pública" xr:uid="{5608087C-8137-4FE1-BC57-C1BC4E5AA0A3}"/>
    <hyperlink ref="I137:K137" r:id="rId26" display="3.4 Enlace de transimisión del evento de deliberación pública" xr:uid="{B23EB8FD-4D6C-4138-B063-5FEC04E86F8A}"/>
    <hyperlink ref="I138:K138" r:id="rId27" display="3.5 Enlace de transimisión del evento de deliberación pública" xr:uid="{5CF0534E-651C-4615-AECB-54291EFBA4D3}"/>
    <hyperlink ref="I139:K139" r:id="rId28" display="3.6 Enlace de transimisión del evento de deliberación pública" xr:uid="{D88DAA20-397C-4E27-A9F2-F1EFCBFAC71E}"/>
    <hyperlink ref="I140:K140" r:id="rId29" display="3.7 Enlace de transimisión del evento de deliberación pública" xr:uid="{3F0BB7EE-1ABE-4E68-8F44-FA3E92FE3B94}"/>
    <hyperlink ref="I141:K141" r:id="rId30" display="3.8 Sugerencias ciudadanas" xr:uid="{B49CAB4D-56B4-4923-BE5E-5A32380FFBFA}"/>
    <hyperlink ref="I142:K142" r:id="rId31" display="3.8 Sugerencias ciudadanas" xr:uid="{AA02880B-3811-4C75-9DDB-86B97F3EEF0D}"/>
    <hyperlink ref="I147:K147" r:id="rId32" display="4.1 Plan de trabajo 2023" xr:uid="{6FB3DEBC-120D-4275-8610-5DA34CCC790C}"/>
    <hyperlink ref="I148:K148" r:id="rId33" display="4.2 Entrega del plan de trabajo 2023" xr:uid="{FF702156-B7C0-4595-8968-7D97E3F73E42}"/>
    <hyperlink ref="L170:M170" r:id="rId34" display="Sugerencias ciudadanas 1" xr:uid="{06993B53-4C86-4747-9F29-C1216B76D453}"/>
    <hyperlink ref="F180:I180" r:id="rId35" display="Difusión y comunicación 2023" xr:uid="{0E2C7663-58E1-4D85-816C-6D3805B686BA}"/>
    <hyperlink ref="F181:I181" r:id="rId36" display="Difusión y comunicación 2023" xr:uid="{B79EFC10-9363-43B8-BA56-78BC3ACB8BE5}"/>
    <hyperlink ref="F182:I182" r:id="rId37" display="Difusión y comunicación 2023" xr:uid="{A3509B16-17BB-4F3D-85B3-80A1E5E55B75}"/>
    <hyperlink ref="F183:I183" r:id="rId38" display="Difusión y comunicación 2023" xr:uid="{16E590BF-6558-4C18-8076-E9E6AFA6E49D}"/>
    <hyperlink ref="J194:M194" r:id="rId39" display="Ínfima cuantía 2023" xr:uid="{13ACAE02-0AA4-407B-834F-90AC26D052CD}"/>
    <hyperlink ref="J195:M195" r:id="rId40" display="Régimen especial 2023" xr:uid="{21A95A12-956D-4D58-88DE-BE8614594611}"/>
    <hyperlink ref="J202:M202" r:id="rId41" display="Donación La Magdalena" xr:uid="{0F238B4E-A381-4105-B9DE-45ADB24D89E5}"/>
    <hyperlink ref="J203:M203" r:id="rId42" display="Expropiación Las Cuadras" xr:uid="{5DB7E298-73E3-40A5-A13D-69BCFEC7B756}"/>
    <hyperlink ref="J207:M207" r:id="rId43" display="Informes de recomendaciones" xr:uid="{67E41619-A0C6-430A-A2FC-ABDE44357B14}"/>
    <hyperlink ref="J208:M208" r:id="rId44" display="Informes de cumplimiento de recomendaciones" xr:uid="{86BBB8D3-70B7-4748-9D69-242C48D1EA76}"/>
    <hyperlink ref="L171:M172" r:id="rId45" display="Sugerencias ciudadanas 2 y 3" xr:uid="{000E68E5-B35A-46C5-BE53-560C779BBAC2}"/>
    <hyperlink ref="L175:M175" r:id="rId46" display="Sugerencias ciudadanas 6" xr:uid="{069E5F26-D210-45DF-90A4-F3FF494F85E3}"/>
    <hyperlink ref="L176:M176" r:id="rId47" display="Sugerencias ciudadanas 7" xr:uid="{C70F3853-E0E5-4D42-AD3F-49F48EA23E0C}"/>
    <hyperlink ref="L173:M173" r:id="rId48" display="Sugerencia ciudadana 4" xr:uid="{10560313-ACC1-4A56-AF03-3A7BDD0246DD}"/>
    <hyperlink ref="L174:M174" r:id="rId49" display="Sugerencias ciudadanas 5" xr:uid="{5AE9F48A-8A90-41DF-8C03-8753710FA726}"/>
  </hyperlinks>
  <printOptions horizontalCentered="1"/>
  <pageMargins left="0.23622047244094491" right="0.23622047244094491" top="0.62" bottom="0.74803149606299213" header="0.31496062992125984" footer="0.31496062992125984"/>
  <pageSetup paperSize="9" scale="75" fitToHeight="0" orientation="landscape" r:id="rId50"/>
  <rowBreaks count="8" manualBreakCount="8">
    <brk id="41" max="12" man="1"/>
    <brk id="52" max="12" man="1"/>
    <brk id="68" max="16383" man="1"/>
    <brk id="85" max="12" man="1"/>
    <brk id="88" max="12" man="1"/>
    <brk id="105" max="16383" man="1"/>
    <brk id="176" max="16383" man="1"/>
    <brk id="189" max="16383" man="1"/>
  </rowBreaks>
  <drawing r:id="rId5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B5FB-2A82-4CD0-9C66-54ADB7E21ED9}">
  <dimension ref="A1:C22"/>
  <sheetViews>
    <sheetView workbookViewId="0">
      <selection activeCell="C9" sqref="C9"/>
    </sheetView>
  </sheetViews>
  <sheetFormatPr baseColWidth="10" defaultRowHeight="15"/>
  <sheetData>
    <row r="1" spans="1:3">
      <c r="A1" s="39" t="s">
        <v>289</v>
      </c>
      <c r="B1" s="39" t="s">
        <v>290</v>
      </c>
    </row>
    <row r="2" spans="1:3">
      <c r="A2" s="40">
        <v>4</v>
      </c>
      <c r="B2" s="40">
        <v>2</v>
      </c>
    </row>
    <row r="3" spans="1:3">
      <c r="A3" s="40">
        <v>8</v>
      </c>
      <c r="B3" s="40">
        <v>4</v>
      </c>
    </row>
    <row r="4" spans="1:3">
      <c r="A4" s="40">
        <v>7</v>
      </c>
      <c r="B4" s="40">
        <v>6</v>
      </c>
    </row>
    <row r="5" spans="1:3">
      <c r="A5" s="40">
        <v>5</v>
      </c>
      <c r="B5" s="40">
        <v>7</v>
      </c>
    </row>
    <row r="6" spans="1:3">
      <c r="A6" s="40">
        <v>6</v>
      </c>
      <c r="B6" s="40">
        <v>6</v>
      </c>
    </row>
    <row r="7" spans="1:3">
      <c r="A7" s="40">
        <v>2</v>
      </c>
      <c r="B7" s="40">
        <v>3</v>
      </c>
    </row>
    <row r="8" spans="1:3">
      <c r="A8" s="40">
        <f>SUM(A2:A7)</f>
        <v>32</v>
      </c>
      <c r="B8" s="40">
        <f>SUM(B2:B7)</f>
        <v>28</v>
      </c>
      <c r="C8">
        <f>+A8+B8</f>
        <v>60</v>
      </c>
    </row>
    <row r="9" spans="1:3">
      <c r="A9" s="40"/>
      <c r="B9" s="40"/>
    </row>
    <row r="10" spans="1:3">
      <c r="A10" s="40"/>
      <c r="B10" s="40"/>
    </row>
    <row r="11" spans="1:3">
      <c r="A11" s="40"/>
      <c r="B11" s="40"/>
    </row>
    <row r="12" spans="1:3">
      <c r="A12" s="40"/>
      <c r="B12" s="40"/>
    </row>
    <row r="13" spans="1:3">
      <c r="A13" s="40"/>
      <c r="B13" s="40"/>
    </row>
    <row r="14" spans="1:3">
      <c r="A14" s="40"/>
      <c r="B14" s="40"/>
    </row>
    <row r="15" spans="1:3">
      <c r="A15" s="40"/>
      <c r="B15" s="40"/>
    </row>
    <row r="16" spans="1:3">
      <c r="A16" s="40"/>
      <c r="B16" s="40"/>
    </row>
    <row r="17" spans="1:2">
      <c r="A17" s="40"/>
      <c r="B17" s="40"/>
    </row>
    <row r="18" spans="1:2">
      <c r="A18" s="40"/>
      <c r="B18" s="40"/>
    </row>
    <row r="19" spans="1:2">
      <c r="A19" s="40"/>
      <c r="B19" s="40"/>
    </row>
    <row r="20" spans="1:2">
      <c r="A20" s="40"/>
      <c r="B20" s="40"/>
    </row>
    <row r="21" spans="1:2">
      <c r="A21" s="40"/>
      <c r="B21" s="40"/>
    </row>
    <row r="22" spans="1:2">
      <c r="A22" s="40"/>
      <c r="B22" s="4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8"/>
  <sheetViews>
    <sheetView workbookViewId="0">
      <selection activeCell="A4" sqref="A4"/>
    </sheetView>
  </sheetViews>
  <sheetFormatPr baseColWidth="10" defaultColWidth="11" defaultRowHeight="15"/>
  <cols>
    <col min="1" max="1" width="95" customWidth="1"/>
  </cols>
  <sheetData>
    <row r="1" spans="1:5">
      <c r="A1" s="1" t="s">
        <v>188</v>
      </c>
      <c r="B1" s="1" t="s">
        <v>189</v>
      </c>
      <c r="C1" s="173" t="s">
        <v>115</v>
      </c>
      <c r="D1" s="173" t="s">
        <v>87</v>
      </c>
      <c r="E1" s="173" t="s">
        <v>116</v>
      </c>
    </row>
    <row r="2" spans="1:5">
      <c r="A2" s="2"/>
      <c r="B2" s="2"/>
      <c r="C2" s="173"/>
      <c r="D2" s="173"/>
      <c r="E2" s="173"/>
    </row>
    <row r="3" spans="1:5">
      <c r="A3" s="1" t="s">
        <v>190</v>
      </c>
      <c r="B3" s="1" t="s">
        <v>191</v>
      </c>
      <c r="C3" s="173"/>
      <c r="D3" s="173"/>
      <c r="E3" s="173"/>
    </row>
    <row r="4" spans="1:5" ht="99.75">
      <c r="A4" s="3" t="s">
        <v>192</v>
      </c>
      <c r="B4" s="4" t="s">
        <v>193</v>
      </c>
      <c r="C4" s="4" t="s">
        <v>194</v>
      </c>
      <c r="D4" s="4" t="s">
        <v>195</v>
      </c>
      <c r="E4" s="4" t="s">
        <v>196</v>
      </c>
    </row>
    <row r="5" spans="1:5" ht="285">
      <c r="B5" s="4" t="s">
        <v>197</v>
      </c>
      <c r="C5" s="4" t="s">
        <v>198</v>
      </c>
      <c r="D5" s="4" t="s">
        <v>199</v>
      </c>
      <c r="E5" s="5"/>
    </row>
    <row r="6" spans="1:5" ht="213.75">
      <c r="A6" s="3" t="s">
        <v>200</v>
      </c>
      <c r="B6" s="4" t="s">
        <v>201</v>
      </c>
      <c r="C6" s="4" t="s">
        <v>202</v>
      </c>
      <c r="E6" s="4" t="s">
        <v>203</v>
      </c>
    </row>
    <row r="7" spans="1:5" ht="85.5">
      <c r="A7" s="6" t="s">
        <v>118</v>
      </c>
      <c r="C7" s="174" t="s">
        <v>204</v>
      </c>
      <c r="D7" s="4" t="s">
        <v>205</v>
      </c>
    </row>
    <row r="8" spans="1:5" ht="142.5">
      <c r="A8" s="6" t="s">
        <v>206</v>
      </c>
      <c r="C8" s="174"/>
      <c r="D8" s="4" t="s">
        <v>207</v>
      </c>
    </row>
  </sheetData>
  <mergeCells count="4">
    <mergeCell ref="C1:C3"/>
    <mergeCell ref="C7:C8"/>
    <mergeCell ref="D1:D3"/>
    <mergeCell ref="E1:E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EPMMQ 2023</vt:lpstr>
      <vt:lpstr>Hoja1</vt:lpstr>
      <vt:lpstr>Hoja3</vt:lpstr>
      <vt:lpstr>'EPMMQ 2023'!Títulos_a_imprimir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Iveth Bautista Caceres</dc:creator>
  <cp:lastModifiedBy>David Ernesto Duque Córdova</cp:lastModifiedBy>
  <cp:lastPrinted>2024-04-11T17:21:58Z</cp:lastPrinted>
  <dcterms:created xsi:type="dcterms:W3CDTF">2022-09-26T19:43:00Z</dcterms:created>
  <dcterms:modified xsi:type="dcterms:W3CDTF">2024-04-24T21:17:43Z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F3ED4893B18B4D9A911749CA50A7D3AE</vt:lpwstr>
  </property>
  <property fmtid="{D5CDD505-2E9C-101B-9397-08002B2CF9AE}" pid="3" name="KSOProductBuildVer">
    <vt:lpwstr>1033-11.2.0.11486</vt:lpwstr>
  </property>
</Properties>
</file>